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SISTEMA GESTION KLUANE 2023\04 FINANZAS\03 FORMATOS\"/>
    </mc:Choice>
  </mc:AlternateContent>
  <xr:revisionPtr revIDLastSave="0" documentId="13_ncr:1_{474CFB2A-E392-4C25-9840-3DFF3909B29E}" xr6:coauthVersionLast="47" xr6:coauthVersionMax="47" xr10:uidLastSave="{00000000-0000-0000-0000-000000000000}"/>
  <bookViews>
    <workbookView xWindow="-120" yWindow="-120" windowWidth="20730" windowHeight="11040" tabRatio="801" xr2:uid="{00000000-000D-0000-FFFF-FFFF00000000}"/>
  </bookViews>
  <sheets>
    <sheet name="4 MONTH CASHFLOW SUMMARY K-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87" i="1" l="1"/>
  <c r="M685" i="1"/>
  <c r="M684" i="1"/>
  <c r="M683" i="1"/>
  <c r="M682" i="1"/>
  <c r="M681" i="1"/>
  <c r="M680" i="1"/>
  <c r="M679" i="1"/>
  <c r="M678" i="1"/>
  <c r="L671" i="1"/>
  <c r="K671" i="1"/>
  <c r="M670" i="1"/>
  <c r="M669" i="1"/>
  <c r="M668" i="1"/>
  <c r="M667" i="1"/>
  <c r="L665" i="1"/>
  <c r="K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L620" i="1"/>
  <c r="K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L598" i="1"/>
  <c r="K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L576" i="1"/>
  <c r="K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L554" i="1"/>
  <c r="K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L532" i="1"/>
  <c r="K532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0" i="1"/>
  <c r="L510" i="1"/>
  <c r="K510" i="1"/>
  <c r="L488" i="1"/>
  <c r="K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L466" i="1"/>
  <c r="K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L444" i="1"/>
  <c r="K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L426" i="1"/>
  <c r="K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L406" i="1"/>
  <c r="K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L386" i="1"/>
  <c r="K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L360" i="1"/>
  <c r="K360" i="1"/>
  <c r="M359" i="1"/>
  <c r="M358" i="1"/>
  <c r="M357" i="1"/>
  <c r="L355" i="1"/>
  <c r="K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L327" i="1"/>
  <c r="K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4" i="1"/>
  <c r="M283" i="1"/>
  <c r="M282" i="1"/>
  <c r="M281" i="1"/>
  <c r="M280" i="1"/>
  <c r="M279" i="1"/>
  <c r="M278" i="1"/>
  <c r="M275" i="1"/>
  <c r="M274" i="1"/>
  <c r="M273" i="1"/>
  <c r="M272" i="1"/>
  <c r="M271" i="1"/>
  <c r="M270" i="1"/>
  <c r="M269" i="1"/>
  <c r="M268" i="1"/>
  <c r="M264" i="1"/>
  <c r="M263" i="1"/>
  <c r="M262" i="1"/>
  <c r="M261" i="1"/>
  <c r="M260" i="1"/>
  <c r="M259" i="1"/>
  <c r="M258" i="1"/>
  <c r="M257" i="1"/>
  <c r="M256" i="1"/>
  <c r="M255" i="1"/>
  <c r="M254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466" i="1" l="1"/>
  <c r="M532" i="1"/>
  <c r="M598" i="1"/>
  <c r="M554" i="1"/>
  <c r="M665" i="1"/>
  <c r="K673" i="1"/>
  <c r="K675" i="1" s="1"/>
  <c r="M327" i="1"/>
  <c r="M406" i="1"/>
  <c r="M426" i="1"/>
  <c r="M444" i="1"/>
  <c r="M488" i="1"/>
  <c r="M576" i="1"/>
  <c r="M620" i="1"/>
  <c r="M671" i="1"/>
  <c r="M360" i="1"/>
  <c r="M386" i="1"/>
  <c r="M355" i="1"/>
  <c r="L673" i="1"/>
  <c r="L675" i="1" s="1"/>
  <c r="M673" i="1" l="1"/>
  <c r="M675" i="1" s="1"/>
  <c r="E318" i="1"/>
  <c r="E319" i="1"/>
  <c r="I319" i="1"/>
  <c r="I318" i="1"/>
  <c r="I687" i="1"/>
  <c r="I685" i="1"/>
  <c r="I684" i="1"/>
  <c r="I683" i="1"/>
  <c r="I682" i="1"/>
  <c r="I681" i="1"/>
  <c r="I680" i="1"/>
  <c r="I679" i="1"/>
  <c r="I678" i="1"/>
  <c r="H671" i="1"/>
  <c r="G671" i="1"/>
  <c r="I670" i="1"/>
  <c r="I669" i="1"/>
  <c r="I668" i="1"/>
  <c r="I667" i="1"/>
  <c r="H665" i="1"/>
  <c r="G665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H620" i="1"/>
  <c r="G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H598" i="1"/>
  <c r="G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H576" i="1"/>
  <c r="G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H554" i="1"/>
  <c r="G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H532" i="1"/>
  <c r="G532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0" i="1"/>
  <c r="H510" i="1"/>
  <c r="G510" i="1"/>
  <c r="H488" i="1"/>
  <c r="G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H466" i="1"/>
  <c r="G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H444" i="1"/>
  <c r="G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H426" i="1"/>
  <c r="G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H406" i="1"/>
  <c r="G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H386" i="1"/>
  <c r="G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H360" i="1"/>
  <c r="G360" i="1"/>
  <c r="I359" i="1"/>
  <c r="I358" i="1"/>
  <c r="I357" i="1"/>
  <c r="H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H327" i="1"/>
  <c r="G327" i="1"/>
  <c r="I326" i="1"/>
  <c r="I325" i="1"/>
  <c r="I324" i="1"/>
  <c r="I323" i="1"/>
  <c r="I322" i="1"/>
  <c r="I321" i="1"/>
  <c r="I320" i="1"/>
  <c r="I166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4" i="1"/>
  <c r="I283" i="1"/>
  <c r="I282" i="1"/>
  <c r="I281" i="1"/>
  <c r="I280" i="1"/>
  <c r="I279" i="1"/>
  <c r="I278" i="1"/>
  <c r="I275" i="1"/>
  <c r="I274" i="1"/>
  <c r="I273" i="1"/>
  <c r="I272" i="1"/>
  <c r="I271" i="1"/>
  <c r="I270" i="1"/>
  <c r="I269" i="1"/>
  <c r="I268" i="1"/>
  <c r="I264" i="1"/>
  <c r="I263" i="1"/>
  <c r="I262" i="1"/>
  <c r="I261" i="1"/>
  <c r="I260" i="1"/>
  <c r="I259" i="1"/>
  <c r="I258" i="1"/>
  <c r="I257" i="1"/>
  <c r="I256" i="1"/>
  <c r="I255" i="1"/>
  <c r="I254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406" i="1" l="1"/>
  <c r="I426" i="1"/>
  <c r="I532" i="1"/>
  <c r="I598" i="1"/>
  <c r="I671" i="1"/>
  <c r="I488" i="1"/>
  <c r="I386" i="1"/>
  <c r="I444" i="1"/>
  <c r="I466" i="1"/>
  <c r="I554" i="1"/>
  <c r="I576" i="1"/>
  <c r="I360" i="1"/>
  <c r="H673" i="1"/>
  <c r="H675" i="1" s="1"/>
  <c r="I664" i="1"/>
  <c r="I665" i="1" s="1"/>
  <c r="I620" i="1"/>
  <c r="I355" i="1"/>
  <c r="I327" i="1"/>
  <c r="G355" i="1"/>
  <c r="G673" i="1" s="1"/>
  <c r="G675" i="1" s="1"/>
  <c r="I673" i="1" l="1"/>
  <c r="I675" i="1" s="1"/>
  <c r="E166" i="1" l="1"/>
  <c r="E317" i="1" l="1"/>
  <c r="E687" i="1" l="1"/>
  <c r="E685" i="1"/>
  <c r="E684" i="1"/>
  <c r="E683" i="1"/>
  <c r="E682" i="1"/>
  <c r="E681" i="1"/>
  <c r="E680" i="1"/>
  <c r="E679" i="1"/>
  <c r="E678" i="1"/>
  <c r="D671" i="1"/>
  <c r="C671" i="1"/>
  <c r="E670" i="1"/>
  <c r="E669" i="1"/>
  <c r="E668" i="1"/>
  <c r="E667" i="1"/>
  <c r="D665" i="1"/>
  <c r="C665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D620" i="1"/>
  <c r="C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D598" i="1"/>
  <c r="C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D576" i="1"/>
  <c r="C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D554" i="1"/>
  <c r="C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D532" i="1"/>
  <c r="C532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0" i="1"/>
  <c r="D510" i="1"/>
  <c r="C510" i="1"/>
  <c r="D488" i="1"/>
  <c r="C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D466" i="1"/>
  <c r="C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D444" i="1"/>
  <c r="C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D426" i="1"/>
  <c r="C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D406" i="1"/>
  <c r="C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D386" i="1"/>
  <c r="C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D360" i="1"/>
  <c r="C360" i="1"/>
  <c r="E359" i="1"/>
  <c r="E358" i="1"/>
  <c r="E357" i="1"/>
  <c r="D355" i="1"/>
  <c r="E354" i="1"/>
  <c r="E353" i="1"/>
  <c r="C355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D327" i="1"/>
  <c r="C327" i="1"/>
  <c r="E326" i="1"/>
  <c r="E325" i="1"/>
  <c r="E324" i="1"/>
  <c r="E323" i="1"/>
  <c r="E322" i="1"/>
  <c r="E321" i="1"/>
  <c r="E320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4" i="1"/>
  <c r="E283" i="1"/>
  <c r="E282" i="1"/>
  <c r="E281" i="1"/>
  <c r="E280" i="1"/>
  <c r="E279" i="1"/>
  <c r="E278" i="1"/>
  <c r="E275" i="1"/>
  <c r="E274" i="1"/>
  <c r="E273" i="1"/>
  <c r="E272" i="1"/>
  <c r="E271" i="1"/>
  <c r="E270" i="1"/>
  <c r="E269" i="1"/>
  <c r="E268" i="1"/>
  <c r="E264" i="1"/>
  <c r="E263" i="1"/>
  <c r="E262" i="1"/>
  <c r="E261" i="1"/>
  <c r="E260" i="1"/>
  <c r="E259" i="1"/>
  <c r="E258" i="1"/>
  <c r="E257" i="1"/>
  <c r="E256" i="1"/>
  <c r="E255" i="1"/>
  <c r="E254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D673" i="1" l="1"/>
  <c r="D675" i="1" s="1"/>
  <c r="C673" i="1"/>
  <c r="C675" i="1" s="1"/>
  <c r="E360" i="1"/>
  <c r="E488" i="1"/>
  <c r="E406" i="1"/>
  <c r="E671" i="1"/>
  <c r="E327" i="1"/>
  <c r="E576" i="1"/>
  <c r="E426" i="1"/>
  <c r="E620" i="1"/>
  <c r="E386" i="1"/>
  <c r="E532" i="1"/>
  <c r="E466" i="1"/>
  <c r="E554" i="1"/>
  <c r="E598" i="1"/>
  <c r="E665" i="1"/>
  <c r="E444" i="1"/>
  <c r="E352" i="1"/>
  <c r="E355" i="1" s="1"/>
  <c r="E673" i="1" l="1"/>
  <c r="E675" i="1" s="1"/>
  <c r="A363" i="1" l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602" i="1" l="1"/>
  <c r="A603" i="1" s="1"/>
  <c r="A604" i="1" s="1"/>
  <c r="A605" i="1" s="1"/>
  <c r="A606" i="1" s="1"/>
  <c r="A607" i="1" s="1"/>
  <c r="A608" i="1" s="1"/>
  <c r="A609" i="1" s="1"/>
  <c r="A610" i="1" s="1"/>
  <c r="A611" i="1" s="1"/>
  <c r="A613" i="1" s="1"/>
  <c r="A580" i="1"/>
  <c r="A581" i="1" s="1"/>
  <c r="A582" i="1" s="1"/>
  <c r="A583" i="1" s="1"/>
  <c r="A584" i="1" s="1"/>
  <c r="A585" i="1" s="1"/>
  <c r="A586" i="1" s="1"/>
  <c r="A587" i="1" s="1"/>
  <c r="A588" i="1" s="1"/>
  <c r="A589" i="1" s="1"/>
  <c r="A591" i="1" s="1"/>
  <c r="A560" i="1"/>
  <c r="A561" i="1" s="1"/>
  <c r="A562" i="1" s="1"/>
  <c r="A563" i="1" s="1"/>
  <c r="A564" i="1" s="1"/>
  <c r="A565" i="1" s="1"/>
  <c r="A566" i="1" s="1"/>
  <c r="A567" i="1" s="1"/>
  <c r="A537" i="1"/>
  <c r="A538" i="1" s="1"/>
  <c r="A539" i="1" s="1"/>
  <c r="A540" i="1" s="1"/>
  <c r="A541" i="1" s="1"/>
  <c r="A542" i="1" s="1"/>
  <c r="A543" i="1" s="1"/>
  <c r="A544" i="1" s="1"/>
  <c r="A545" i="1" s="1"/>
  <c r="A516" i="1"/>
  <c r="A517" i="1" s="1"/>
  <c r="A518" i="1" s="1"/>
  <c r="A519" i="1" s="1"/>
  <c r="A520" i="1" s="1"/>
  <c r="A521" i="1" s="1"/>
  <c r="A522" i="1" s="1"/>
  <c r="A523" i="1" s="1"/>
  <c r="A492" i="1"/>
  <c r="A493" i="1" s="1"/>
  <c r="A494" i="1" s="1"/>
  <c r="A495" i="1" s="1"/>
  <c r="A496" i="1" s="1"/>
  <c r="A497" i="1" s="1"/>
  <c r="A498" i="1" s="1"/>
  <c r="A499" i="1" s="1"/>
  <c r="A500" i="1" s="1"/>
  <c r="A501" i="1" s="1"/>
  <c r="A503" i="1" s="1"/>
  <c r="A471" i="1"/>
  <c r="A472" i="1" s="1"/>
  <c r="A473" i="1" s="1"/>
  <c r="A474" i="1" s="1"/>
  <c r="A475" i="1" s="1"/>
  <c r="A476" i="1" s="1"/>
  <c r="A477" i="1" s="1"/>
  <c r="A478" i="1" s="1"/>
  <c r="A479" i="1" s="1"/>
  <c r="A449" i="1"/>
  <c r="A450" i="1" s="1"/>
  <c r="A451" i="1" s="1"/>
  <c r="A452" i="1" s="1"/>
  <c r="A453" i="1" s="1"/>
  <c r="A454" i="1" s="1"/>
  <c r="A455" i="1" s="1"/>
  <c r="A456" i="1" s="1"/>
  <c r="A457" i="1" s="1"/>
  <c r="A432" i="1"/>
  <c r="A433" i="1" s="1"/>
  <c r="A434" i="1" s="1"/>
  <c r="A435" i="1" s="1"/>
  <c r="A436" i="1" s="1"/>
  <c r="A437" i="1" s="1"/>
  <c r="A438" i="1" s="1"/>
  <c r="A439" i="1" s="1"/>
  <c r="A414" i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395" i="1"/>
  <c r="A396" i="1" s="1"/>
  <c r="A397" i="1" s="1"/>
  <c r="A398" i="1" s="1"/>
  <c r="A399" i="1" s="1"/>
  <c r="A400" i="1" s="1"/>
  <c r="A401" i="1" s="1"/>
  <c r="A389" i="1"/>
  <c r="C14" i="1" l="1"/>
  <c r="D14" i="1" l="1"/>
  <c r="E14" i="1"/>
  <c r="G14" i="1" l="1"/>
  <c r="G689" i="1" l="1"/>
  <c r="H14" i="1" s="1"/>
  <c r="I14" i="1"/>
  <c r="I689" i="1" l="1"/>
  <c r="K14" i="1" s="1"/>
  <c r="H689" i="1"/>
  <c r="K689" i="1" l="1"/>
  <c r="L14" i="1" s="1"/>
  <c r="M14" i="1"/>
  <c r="M689" i="1" l="1"/>
  <c r="L689" i="1"/>
</calcChain>
</file>

<file path=xl/sharedStrings.xml><?xml version="1.0" encoding="utf-8"?>
<sst xmlns="http://schemas.openxmlformats.org/spreadsheetml/2006/main" count="696" uniqueCount="474">
  <si>
    <t>MONTHLY MANAGEMENT REPORT</t>
  </si>
  <si>
    <t>DATE SUBMITTED</t>
  </si>
  <si>
    <t>CURRENCY</t>
  </si>
  <si>
    <t>4 MONTH CASH FLOW FORECAST</t>
  </si>
  <si>
    <t>Exchange Rate vs. US$</t>
  </si>
  <si>
    <t>OPENING BALANCE</t>
  </si>
  <si>
    <t>N°</t>
  </si>
  <si>
    <t>RECEIPTS</t>
  </si>
  <si>
    <t>Advance</t>
  </si>
  <si>
    <t xml:space="preserve">Rig 253 (Marlin) Servicios 16-30 Sept 2010 </t>
  </si>
  <si>
    <t xml:space="preserve">Rig 253 (Marlin) Servicios 01-15 Oct 2010 </t>
  </si>
  <si>
    <t xml:space="preserve">Rig 253 (Marlin) Servicios 16-31 Oct 2010 </t>
  </si>
  <si>
    <t xml:space="preserve">Rig 253 (Marlin) Servicios 01-15 Nov2010 </t>
  </si>
  <si>
    <t xml:space="preserve">Rig 253 (Marlin) Servicios 16-30 Nov2010 </t>
  </si>
  <si>
    <t xml:space="preserve">Rig 253 (Marlin) Servicios 01-15 Dic2010 </t>
  </si>
  <si>
    <t xml:space="preserve">Rig 253 (Marlin) Servicios 16-31 Dic2010 </t>
  </si>
  <si>
    <t>Rig 253 (Marlin) Servicios 1-15 Enero 2011</t>
  </si>
  <si>
    <t xml:space="preserve">Rig 253 (Marlin) Servicios 16 - 31 Enero 2011 </t>
  </si>
  <si>
    <t>Rig 253 (Marlin) Servicios 1-15 Febrero 2011</t>
  </si>
  <si>
    <t>Rig 253 (Marlin) Servicios 16-28 Febrero 2011</t>
  </si>
  <si>
    <t xml:space="preserve">Rig 253 (Marlin) Servicios 1-15 Mar 2011 </t>
  </si>
  <si>
    <t xml:space="preserve">Rig 253 (Marlin) Servicios 16-31 Mar 2011 </t>
  </si>
  <si>
    <t xml:space="preserve">Rig 253 (Marlin) Servicios 01-15 Abr 2011 </t>
  </si>
  <si>
    <t xml:space="preserve">Rig 253 (Marlin) Servicios 16-30 Abr 2011 </t>
  </si>
  <si>
    <t xml:space="preserve">Rig 253 (Marlin) Servicios 1-15 May 2011 </t>
  </si>
  <si>
    <t xml:space="preserve">Rig 253 (Marlin) Servicios 16-31 May 2011 </t>
  </si>
  <si>
    <t xml:space="preserve">Rig 253 (Marlin) Servicios 01-15 Jun  2011 </t>
  </si>
  <si>
    <t xml:space="preserve">Rig 253 (Marlin) Servicios 16-30 Jun  2011 </t>
  </si>
  <si>
    <t xml:space="preserve">Rig 253 (Marlin) Servicios 01-15 Jul  2011 </t>
  </si>
  <si>
    <t xml:space="preserve">Rig 253 (Marlin) Servicios 16-31 Jul  2011 </t>
  </si>
  <si>
    <t xml:space="preserve">Rig 253 y 278 (Marlin) Servicios 01-15 Ago  2011 </t>
  </si>
  <si>
    <t xml:space="preserve">Rig 253 y 278 (Marlin) Servicios 16-31 Ago  2011 </t>
  </si>
  <si>
    <t xml:space="preserve">Rig 253 y 278 (Marlin) Servicios 01-15 Sep  2011 </t>
  </si>
  <si>
    <t xml:space="preserve">Rig 253 y 278 (Marlin) Servicios 16-30 Sep 2011 </t>
  </si>
  <si>
    <t xml:space="preserve">Rig 253 y 278 (Marlin) Servicios 01-15 Oct  2011 </t>
  </si>
  <si>
    <t xml:space="preserve">Rig 253 y 278 (Marlin) Servicios 16-30 Oct 2011 </t>
  </si>
  <si>
    <t xml:space="preserve">Rig 253 y 278 (Marlin) Servicios 01-15 Nov  2011 </t>
  </si>
  <si>
    <t xml:space="preserve">Rig 253 y 278 (Marlin) Servicios 16-30 Nov 2011 </t>
  </si>
  <si>
    <t xml:space="preserve">Rig 253 y 278 (Marlin) Servicios 01-15 Dic 2011 </t>
  </si>
  <si>
    <t xml:space="preserve">Rig 253 y 278 (Marlin) Servicios 16-31 Dic 2011 </t>
  </si>
  <si>
    <t>Rig 253 y 278 (Marlin) Servicios 01-15 Ene 2012</t>
  </si>
  <si>
    <t xml:space="preserve">Rig 253 y 278 (Marlin) Servicios 16-31 Ene 2012 </t>
  </si>
  <si>
    <t>Rig 253 y 278 (Marlin) Servicios 01-15 Feb 2012</t>
  </si>
  <si>
    <t xml:space="preserve">Rig 253 y 278 (Marlin) Servicios 16-29 Feb 2012 </t>
  </si>
  <si>
    <t>Rig 253 y 278 (Marlin) Servicios 01-15 Mar 2012</t>
  </si>
  <si>
    <t xml:space="preserve">Rig 253 y 278 (Marlin) Servicios 16-31 Mar 2012 </t>
  </si>
  <si>
    <t>Rig 253 y 278 (Marlin) Servicios 01-15 Abr 2012</t>
  </si>
  <si>
    <t xml:space="preserve">Rig 253 y 278 (Marlin) Servicios 16-30 Abr 2012 </t>
  </si>
  <si>
    <t>Rig 253 y 278 (Marlin) Servicios 01-15 May 2012</t>
  </si>
  <si>
    <t xml:space="preserve">Rig 253 y 278 (Marlin) Servicios 16-31 May 2012 </t>
  </si>
  <si>
    <t>Rig 253 y 278 (Marlin) Servicios 01-15 Jun 2012</t>
  </si>
  <si>
    <t>4 Rigs (Marlin) Servicios 16-30 Jun 2012 (2 inician)</t>
  </si>
  <si>
    <t>4 Rigs (Marlin) Servicios 01-15 Jul 2012</t>
  </si>
  <si>
    <t>4 Rigs (Marlin) Servicios 16-31 Jul 2012</t>
  </si>
  <si>
    <t>4 Rigs (Marlin) Servicios 01-15 Ago 2012</t>
  </si>
  <si>
    <t>4 Rigs (Marlin) Servicios 16-31 Ago 2012</t>
  </si>
  <si>
    <t>4 Rigs (Marlin) Servicios 01-15 Sep 2012</t>
  </si>
  <si>
    <t>4 Rigs (Marlin) Servicios 16-30 Sep 2012</t>
  </si>
  <si>
    <t>4 Rigs (Marlin) Servicios 01-15 Oct 2012</t>
  </si>
  <si>
    <t>4 Rigs (Marlin) Servicios 16-31 Oct 2012</t>
  </si>
  <si>
    <t>4 Rigs (Marlin) Servicios 01-15 Nov 2012</t>
  </si>
  <si>
    <t>3 Rigs (Marlin) Servicios 16-30 Nov 2012</t>
  </si>
  <si>
    <t>2 Rigs (Marlin) Servicios 01-15 Dic 2012</t>
  </si>
  <si>
    <t>2 Rigs (Marlin) Servicios 16-31 Dic 2012</t>
  </si>
  <si>
    <t>2 Rigs (Marlin) Servicios 01-15 Ene 2013</t>
  </si>
  <si>
    <t>2 Rigs (Marlin) Servicios 16-31 Ene 2013</t>
  </si>
  <si>
    <t>2 Rigs (Marlin) Servicios 01-15 Feb 2013</t>
  </si>
  <si>
    <t>2 Rigs (Marlin) Servicios 16-28 Feb 2013</t>
  </si>
  <si>
    <t>2 Rigs (Marlin) Servicios 01-15 Mar 2013</t>
  </si>
  <si>
    <t>2 Rigs (Marlin) Servicios 16-31 Mar 2013</t>
  </si>
  <si>
    <t>1 Rig (Marlin) Servicios 01-15 Abr 2013</t>
  </si>
  <si>
    <t>1 Rig (Marlin) Servicios 16-30 Abr 2013</t>
  </si>
  <si>
    <t>1 Rig (Marlin) Servicios 01-15 May 2013</t>
  </si>
  <si>
    <t>1 Rig (Marlin) Servicios 16-31 May 2013</t>
  </si>
  <si>
    <t>1 Rig (Marlin) Servicios 01-15 Jun 2013</t>
  </si>
  <si>
    <t>1 Rig (Marlin) Servicios 16-30 Jun 2013</t>
  </si>
  <si>
    <t>1 Rig (Marlin) Servicios 01-15 Jul 2013</t>
  </si>
  <si>
    <t>1 Rig (Marlin) Servicios 16-31 Jul 2013</t>
  </si>
  <si>
    <t>1 Rig (Marlin) Servicios 19-07 al 22-08 2013</t>
  </si>
  <si>
    <t>1 Rig (Marlin Chimineas) 23-08 al 22-09 2013</t>
  </si>
  <si>
    <t>1 Rig (Marlin Exploracion) 01-15 Sep 2013</t>
  </si>
  <si>
    <t>1 Rig (Marlin Exploracion) 16-30 Sep 2013</t>
  </si>
  <si>
    <t>1 Rig (Marlin Chimineas) 23-9 al 22-10 2013</t>
  </si>
  <si>
    <t>1 Rig (Marlin Exploracion) 01-15 Oct 2013</t>
  </si>
  <si>
    <t>1 Rig (Marlin Exploracion) 16-31 Oct 2013</t>
  </si>
  <si>
    <t>1 Rig (Marlin Chimineas) 23-10 al 22-11 2013</t>
  </si>
  <si>
    <t>1 Rig (Marlin Exploracion) 01-15 Nov 2013</t>
  </si>
  <si>
    <t>2 Rigs (Marlin Exploracion) 16-30 Nov 2013</t>
  </si>
  <si>
    <t>1 Rig (Marlin Chimineas) 23-11 al 15-01-2014</t>
  </si>
  <si>
    <t>1 Rig (Marlin Exploracion) 01-15 Dec 2013</t>
  </si>
  <si>
    <t>1 Rig (Marlin Exploracion) 01-15 Ene 2014</t>
  </si>
  <si>
    <t>1 Rig (Marlin Chimineas) 16-01-2014 al 28-02-14</t>
  </si>
  <si>
    <t>1 Rig (Marlin Chimineas) 01 al 31-03-14</t>
  </si>
  <si>
    <t>1 Rig (Marlin Chimineas) 01 al 30-04-14</t>
  </si>
  <si>
    <t>1 Rig (Marlin Exploracion) 01-15 Abr 2014</t>
  </si>
  <si>
    <t>1 Rig (Marlin Exploracion) 16-30 Abr 2014</t>
  </si>
  <si>
    <t>1 Rig (Marlin Chimineas) 01-05-2014/12-05-14 al 31-05-14</t>
  </si>
  <si>
    <t>2 Rigs (Marlin Exploracion) 01,05-15 May 2014</t>
  </si>
  <si>
    <t>2 Rigs (Marlin Exploracion) 16-31 May 2014</t>
  </si>
  <si>
    <t>2 Rigs (Marlin Chimineas) 01 al 30-06-14</t>
  </si>
  <si>
    <t>2 Rigs (Marlin Exploracion) 01-15 Jun 2014</t>
  </si>
  <si>
    <t>2 Rigs (Marlin Exploracion) 16-30 Jun 2014</t>
  </si>
  <si>
    <t>2 Rigs (Marlin Exploracion) 01-15 Jul 2014</t>
  </si>
  <si>
    <t>El Estor/Mayaniquel</t>
  </si>
  <si>
    <t xml:space="preserve">8 Rigs (Caledonia y Chulac) Servicios 26 Sept- 10 Oct 2010 </t>
  </si>
  <si>
    <t xml:space="preserve">8 Rigs (Caledonia y Chulac) Servicios 11 al 25 Oct 2010 </t>
  </si>
  <si>
    <t xml:space="preserve">8 Rigs (Caledonia y Chulac) Servicios 26 Oct al 10 NOv 2010 </t>
  </si>
  <si>
    <t xml:space="preserve">8 Rigs ( Chulac) Servicios 11 al 25 NOv 2010 </t>
  </si>
  <si>
    <t xml:space="preserve">8 Rigs ( Chulac) Servicios 26 al 10 Dic 2010 </t>
  </si>
  <si>
    <t>8 Rigs ( Chulac) Servicios 11 Dic al 25 Dic 2010</t>
  </si>
  <si>
    <t>8 Rigs ( Chulac) Servicios 26 Dic 2010 al 10 Ene 2011</t>
  </si>
  <si>
    <t xml:space="preserve">2 Rigs ( Chulac) Servicios 11 al 25 Ene 2011 </t>
  </si>
  <si>
    <t xml:space="preserve">4 Rigs ( Chulac) Servicios 26 al 10 Feb 2011 </t>
  </si>
  <si>
    <t xml:space="preserve">4 Rigs ( Chulac) Servicios 11 al 25 Feb 2011 </t>
  </si>
  <si>
    <t xml:space="preserve">4 Rigs ( Chulac) Servicios 26 al 10 Mar 2011 </t>
  </si>
  <si>
    <t xml:space="preserve">5 Rigs ( Chulac) Servicios 11 al 25 Mar 2011 </t>
  </si>
  <si>
    <t xml:space="preserve">5 Rigs ( Chulac) Servicios 26 al 10 Abr 2011 </t>
  </si>
  <si>
    <t xml:space="preserve">5 Rigs ( Chulac) Servicios 11 al 25 Abr 2011 </t>
  </si>
  <si>
    <t xml:space="preserve">5 Rigs ( Chulac) Servicios 26 al 10 Mayo 2011 </t>
  </si>
  <si>
    <t xml:space="preserve">5 Rigs ( Chulac) Servicios 11 al 25 Mayo 2011 </t>
  </si>
  <si>
    <t xml:space="preserve">5 Rigs ( Chulac) Servicios 26 al 10 Junio 2011 </t>
  </si>
  <si>
    <t xml:space="preserve">5 Rigs ( Chulac) Servicios 11 al 25 Junio 2011 </t>
  </si>
  <si>
    <t xml:space="preserve">5 Rigs ( Chulac) Servicios 26 al 10 Julio 2011 </t>
  </si>
  <si>
    <t xml:space="preserve">5 Rigs ( Chulac) Servicios 11 al 25 Julio 2011 </t>
  </si>
  <si>
    <t xml:space="preserve">5 Rigs ( Chulac) Servicios 26 al 10 Agosto 2011 </t>
  </si>
  <si>
    <t xml:space="preserve">5 Rigs ( Chulac) Servicios 11 al 25 Agosto 2011 </t>
  </si>
  <si>
    <t xml:space="preserve">5 Rigs ( Chulac) Servicios 26 al 10 Septiembre 2011 </t>
  </si>
  <si>
    <t xml:space="preserve">5 Rigs ( Chulac) Servicios 11 al 25 Septiembre 2011 </t>
  </si>
  <si>
    <t xml:space="preserve">5 Rigs ( Chulac) Servicios 26 al 10 Octubre 2011 </t>
  </si>
  <si>
    <t xml:space="preserve">5 Rigs ( Chulac) Servicios 11 al 25 Octubre 2011 </t>
  </si>
  <si>
    <t xml:space="preserve">5 Rigs ( Chulac) Servicios 26 al 10 Noviembre 2011 </t>
  </si>
  <si>
    <t xml:space="preserve">5 Rigs ( Chulac) Servicios 11 al 25 Noviembre 2011 </t>
  </si>
  <si>
    <t xml:space="preserve">5 Rigs ( Chulac) Servicios 26 al 10 Diciembre 2011 </t>
  </si>
  <si>
    <t xml:space="preserve">5 Rigs ( Chulac) Servicios 11 al 25 Diciembre 2011 </t>
  </si>
  <si>
    <t>5 Rigs ( Chulac) Servicios 26 al 10 Enero 2012</t>
  </si>
  <si>
    <t>5 Rigs ( Chulac) Servicios 11 al 25 Enero 2012</t>
  </si>
  <si>
    <t>5 Rigs ( Chulac) Servicios 26 al 10 Febrero 2012</t>
  </si>
  <si>
    <t>2 Rigs ( Chulac) Servicios 11 al 25 Febrero 2012</t>
  </si>
  <si>
    <t>2 Rigs ( Chulac) Servicios 26 al 10 Marzo 2012</t>
  </si>
  <si>
    <t>2 Rigs ( Chulac) Servicios 11 al 25 Marzo 2012</t>
  </si>
  <si>
    <t>2 Rigs ( Chulac) Servicios 26 al 10 Abril 2012</t>
  </si>
  <si>
    <t>5 Rigs Servicios del 01-15 Mar 2013</t>
  </si>
  <si>
    <t>5 Rigs Servicios del 16-31 Mar 2013</t>
  </si>
  <si>
    <t>5 Rigs Servicios del 01-15 Abr 2013</t>
  </si>
  <si>
    <t>5 Rigs Servicios del 16-30 Abr 2013</t>
  </si>
  <si>
    <t>5 Rigs Servicios del 01-15 May 2013</t>
  </si>
  <si>
    <t>5 Rigs Servicios del 16-31 May 2013</t>
  </si>
  <si>
    <t>5 Rigs Servicios del 01-15 Jun 2013</t>
  </si>
  <si>
    <t>Chocoyos</t>
  </si>
  <si>
    <t>Adavance</t>
  </si>
  <si>
    <t>1 Rig servicios del 16 al 30-Nov-13</t>
  </si>
  <si>
    <t>1 Rig servicios del 01 al 15-Dic-13</t>
  </si>
  <si>
    <t>1 Rig servicios del 16 al 31-Dic-13</t>
  </si>
  <si>
    <t>2 Rigs servicios del 01 al 15-Ene-14</t>
  </si>
  <si>
    <t>2 Rigs servicios del 16 al 31-Ene-14</t>
  </si>
  <si>
    <t>2 Rigs servicios del 01 al 15 Feb-14</t>
  </si>
  <si>
    <t>2 Rigs servicios del 16 al 28-Feb-14</t>
  </si>
  <si>
    <t>2 Rigs servicios del 01 al 15 Mar-14</t>
  </si>
  <si>
    <t>2 Rigs servicios del 16 al 31 Mar-14</t>
  </si>
  <si>
    <t>1 Rig servicios del 01 al 15 Abr-14</t>
  </si>
  <si>
    <t>1 Rig servicios del 16 al 30 Abr-14</t>
  </si>
  <si>
    <t>1 Rig servicios del 01 al 15 May-14</t>
  </si>
  <si>
    <t>1 Rig servicios del 16 al 31 May-14</t>
  </si>
  <si>
    <t>1 Rig servicios del 01 al 15 Jun-14</t>
  </si>
  <si>
    <t>1 Rig servicios del 16 al 30 Jun-14</t>
  </si>
  <si>
    <t>1 Rig servicios del 01 al 15 Jul-14</t>
  </si>
  <si>
    <t>1 Rig servicios del 16 al 31 Jul-14</t>
  </si>
  <si>
    <t>1 Rig servicios del 01 al 15 Ago-14</t>
  </si>
  <si>
    <t>Otros ingresos (venta de 4 contenedores)</t>
  </si>
  <si>
    <t>Reintegro del OJ (demanda MJH)</t>
  </si>
  <si>
    <t>Radius</t>
  </si>
  <si>
    <t>Banderas Sierra Pacifico - anticipo</t>
  </si>
  <si>
    <t>Rig 278 Banderas del 12 al 15 Nov</t>
  </si>
  <si>
    <t>Rig 278 Banderas del 16 al 30 Nov</t>
  </si>
  <si>
    <t>Rig 278 Banderas del 1 al 15 Dic 2010</t>
  </si>
  <si>
    <t>Rig 278 Banderas del 16 al 31 Dic 2010</t>
  </si>
  <si>
    <t>Rig 278 Banderas del 01 al 15 Ene 2011</t>
  </si>
  <si>
    <t>Rig 278 Banderas del 16 al 31 Ene 2011</t>
  </si>
  <si>
    <t>Rig 278 Banderas del 1 al 15 Feb 2011</t>
  </si>
  <si>
    <t>Rig 278 Banderas del 16 al  28 Feb 2011</t>
  </si>
  <si>
    <t>Rig 278 Banderas del 1 al  15 Mar 2011</t>
  </si>
  <si>
    <t>Rig 278 Banderas del 16 al 31Mar 2011</t>
  </si>
  <si>
    <t>Rig 278 Banderas del 01 al 15 Abr 2011</t>
  </si>
  <si>
    <t>Goldex</t>
  </si>
  <si>
    <t>Anticipo</t>
  </si>
  <si>
    <t>1 Rig El Pato del 01 al 15 May 2011</t>
  </si>
  <si>
    <t>1 Rig El Pato del 16 al 31 May 2011</t>
  </si>
  <si>
    <t>1 Rig El Pato del 01 al 15 Jun 2011</t>
  </si>
  <si>
    <t>1 Rig El Pato del 16 al 30 Jun 2011</t>
  </si>
  <si>
    <t>1 Rig El Pato del 01 al 15 Jul 2011</t>
  </si>
  <si>
    <t>1 Rig El Pato del 16 al 31 Jul 2011</t>
  </si>
  <si>
    <t>1 Rig El Pato del 01 al 15 Ago 2011</t>
  </si>
  <si>
    <t>1 Rig El Pato del 16 al 31 Ago 2011</t>
  </si>
  <si>
    <t>La Luna/El Quetzal/Fuego Estrella</t>
  </si>
  <si>
    <t>1 Rig del 16 al 30 de Abril 2012</t>
  </si>
  <si>
    <t>1 Rig del 01 al 15 de Mayo 2012</t>
  </si>
  <si>
    <t>1 Rig del 16 al 31 de Mayo 2012</t>
  </si>
  <si>
    <t>1 Rig del 01 al 15 de Junio 2012</t>
  </si>
  <si>
    <t>Varejones/San Rafael</t>
  </si>
  <si>
    <t xml:space="preserve">1 Rig  (Escobal) Servicios 16-31 Enero 2012 </t>
  </si>
  <si>
    <t xml:space="preserve">1 Rig  (Escobal) Servicios 01-15 Febrero 2012 </t>
  </si>
  <si>
    <t xml:space="preserve">1 Rig  (Escobal) Servicios 16-29 Febrero 2012 </t>
  </si>
  <si>
    <t xml:space="preserve">1 Rig  (Escobal) Servicios 01-15 Marzo 2012 </t>
  </si>
  <si>
    <t xml:space="preserve">2 Rigs  (Escobal) Servicios 16-31 Marzo 2012 </t>
  </si>
  <si>
    <t xml:space="preserve">2 Rigs  (Escobal) Servicios 01-15 Abril 2012 </t>
  </si>
  <si>
    <t xml:space="preserve">2 Rigs  (Escobal) Servicios 16-30 Abril 2012 </t>
  </si>
  <si>
    <t xml:space="preserve">2 Rigs  (Escobal) Servicios 01-15 Mayo 2012 </t>
  </si>
  <si>
    <t xml:space="preserve">2 Rigs  (Escobal) Servicios 16-31 Mayo 2012 </t>
  </si>
  <si>
    <t xml:space="preserve">2 Rigs  (Escobal) Servicios 01-15 Junio 2012 </t>
  </si>
  <si>
    <t xml:space="preserve">2 Rigs  (Escobal) Servicios 16-30 Junio 2012 </t>
  </si>
  <si>
    <t>Cerro Blanco/Entre Mares</t>
  </si>
  <si>
    <t>1 Rig del 16 al 29 de Febrero 2012</t>
  </si>
  <si>
    <t>1 Rig del 01 al 15 de Marzo 2012</t>
  </si>
  <si>
    <t>1 Rig del 16 al 31 de Marzo 2012</t>
  </si>
  <si>
    <t>1 Rig del 01 al 15 de Abril 2012</t>
  </si>
  <si>
    <t>1 Rig del 16 al 30 de Junio 2012</t>
  </si>
  <si>
    <t>1 Rig del 01 al 15 de Julio 2012</t>
  </si>
  <si>
    <t>1 Rig del 16 al 31 de Julio 2012</t>
  </si>
  <si>
    <t>1 Rig del 01 al 15 de Agosto 2012</t>
  </si>
  <si>
    <t>1 Rig del 16 al 31 de Agosto 2012</t>
  </si>
  <si>
    <t>1 Rig del 01 al 15 de Septiembre 2012</t>
  </si>
  <si>
    <t>1 Rig del 16 al 30 de Septiembre 2012</t>
  </si>
  <si>
    <t>1 Rig del 01 al 15 de Octubre 2012</t>
  </si>
  <si>
    <t>1 Rig del 16 al 31 de Octubre 2012</t>
  </si>
  <si>
    <t>1 Rig del 01 al 15 de Noviembre 2012</t>
  </si>
  <si>
    <t>Reintegro del Deducible (Escobal)</t>
  </si>
  <si>
    <t>1 Rig del 16 al 30 de Noviembre 2012</t>
  </si>
  <si>
    <t>1 Rig del 01 al 15 de Diciembre 2012</t>
  </si>
  <si>
    <t>1 Rig del 16 al 31 de Diciembre 2012</t>
  </si>
  <si>
    <t>1 Rig del 01 al 15 de Enero 2013</t>
  </si>
  <si>
    <t>Reintegro de Seguros (robo, daños y vehiculos)</t>
  </si>
  <si>
    <t>TOTAL RECEIPTS</t>
  </si>
  <si>
    <t>TOTAL  FUNDS AVAILABLE</t>
  </si>
  <si>
    <t>GENERAL EXPENSES</t>
  </si>
  <si>
    <t>Travel and Hotels</t>
  </si>
  <si>
    <t>Professional Fees (lawyers, accountant, rrhh, audit)</t>
  </si>
  <si>
    <t>Professional Fees (Asesoria Consultores)</t>
  </si>
  <si>
    <t>Credit cards</t>
  </si>
  <si>
    <t>Suppliers</t>
  </si>
  <si>
    <t>Vehicle Rent</t>
  </si>
  <si>
    <t>Office and Warehouse Salaries</t>
  </si>
  <si>
    <t>Insurance</t>
  </si>
  <si>
    <t>Telephone and Internet</t>
  </si>
  <si>
    <t>Electricity / Water</t>
  </si>
  <si>
    <t>Office and Warehouse Rent</t>
  </si>
  <si>
    <t>Office and Warehouse (construccion)</t>
  </si>
  <si>
    <t>Petty Cash</t>
  </si>
  <si>
    <t>Miscellaneous / Other</t>
  </si>
  <si>
    <t>Import Machine from Colombia</t>
  </si>
  <si>
    <t>Export Parts from Canada and Mexico</t>
  </si>
  <si>
    <t>Leasing Cars</t>
  </si>
  <si>
    <t>Purchase Computer</t>
  </si>
  <si>
    <t>Office equipment</t>
  </si>
  <si>
    <t>Bussisnes Expenses/Promotionals/ Donations / gifts</t>
  </si>
  <si>
    <t>Insurance Assets</t>
  </si>
  <si>
    <t>Construccion Office</t>
  </si>
  <si>
    <t>Subtotal</t>
  </si>
  <si>
    <t>PROJECT LABOUR EXPENSES</t>
  </si>
  <si>
    <t>Payroll</t>
  </si>
  <si>
    <t>Taxes and Social Security</t>
  </si>
  <si>
    <t>Other 1 ( Labour Benefits)</t>
  </si>
  <si>
    <t>OTHER DIRECT PROJECT COST</t>
  </si>
  <si>
    <t>Other Direct Project E.U.</t>
  </si>
  <si>
    <t>Drill Rods -  Colombia</t>
  </si>
  <si>
    <t>Drill Supplies (Quantum Canada)</t>
  </si>
  <si>
    <t>Purcharse of Vehicles (L)</t>
  </si>
  <si>
    <t>Purcharse of Machinary</t>
  </si>
  <si>
    <t>Additives</t>
  </si>
  <si>
    <t>Additives (PROMISA)</t>
  </si>
  <si>
    <t>Additives (JC Portal)</t>
  </si>
  <si>
    <t>Additives (Talik)</t>
  </si>
  <si>
    <t>Additives (Westcoast)</t>
  </si>
  <si>
    <t>Additives (Nicaragua)</t>
  </si>
  <si>
    <t>Drill Supplies (Dimatec)</t>
  </si>
  <si>
    <t>Compras Proyecto- inventario bodega central</t>
  </si>
  <si>
    <t>Other Direct Warehouse</t>
  </si>
  <si>
    <t>Maintenance of Vehicles</t>
  </si>
  <si>
    <t>Maintenance of Machinariy (otros)</t>
  </si>
  <si>
    <t>Safety Equipment and trainning</t>
  </si>
  <si>
    <t>Gastos diversos (Nicaragua)</t>
  </si>
  <si>
    <t>Pagos Intercompany (Mexico)</t>
  </si>
  <si>
    <t>Maintenance of Machinariy (KM 26)</t>
  </si>
  <si>
    <t>Purchase Motors and maintenance</t>
  </si>
  <si>
    <t>OTHER PROJECT EXPENSES MARLIN</t>
  </si>
  <si>
    <t>Food and Accomodation</t>
  </si>
  <si>
    <t>Fuel</t>
  </si>
  <si>
    <t xml:space="preserve">Drill Supplies (burned down drill replacement parts) </t>
  </si>
  <si>
    <t>Drill Supplies</t>
  </si>
  <si>
    <t>Truck Maintenance</t>
  </si>
  <si>
    <t>Driller Travel Expenses</t>
  </si>
  <si>
    <t>Equipment and Car Rental</t>
  </si>
  <si>
    <t xml:space="preserve">Project expenses </t>
  </si>
  <si>
    <t>Freights</t>
  </si>
  <si>
    <t>Insurance Cars</t>
  </si>
  <si>
    <t>Drill Supplies (Batteries, Timbers, tarps, uniforms, drip pans, etc)</t>
  </si>
  <si>
    <t>Camp House Rent / Maintenance</t>
  </si>
  <si>
    <t>First AID Course</t>
  </si>
  <si>
    <t>Machine Shop and Maintenance</t>
  </si>
  <si>
    <t>OTHER PROJECT EXPENSES ESCOBAL</t>
  </si>
  <si>
    <t xml:space="preserve">Other Drill Supplies and parts </t>
  </si>
  <si>
    <t xml:space="preserve">Driller Travel Expenses </t>
  </si>
  <si>
    <t>Project expenses</t>
  </si>
  <si>
    <t>Camp House Rent</t>
  </si>
  <si>
    <t>Bussisnes Expenses/Promotionals/ Donations</t>
  </si>
  <si>
    <t>Machine Shop</t>
  </si>
  <si>
    <t>Radios</t>
  </si>
  <si>
    <t>Drill Supplies (Batteries, Tmbers, tarps, uniforms, drip pans, etc)</t>
  </si>
  <si>
    <t>Office Rent</t>
  </si>
  <si>
    <t>Warehouse Repair</t>
  </si>
  <si>
    <t>Warehouse Rent</t>
  </si>
  <si>
    <t>Purchase Computer and Office Equipment</t>
  </si>
  <si>
    <t>OTHER PROJECT EXPENSES PURHULÁ</t>
  </si>
  <si>
    <t>OTHER PROJECT EXPENSES TORLON</t>
  </si>
  <si>
    <t>Camp Rent</t>
  </si>
  <si>
    <t>OTHER PROJECT EXPENSES</t>
  </si>
  <si>
    <t>Reflex</t>
  </si>
  <si>
    <t>OTHER PROJECT EXPENSES VAREJONES</t>
  </si>
  <si>
    <t>OTHER PROJECT EXPENSES CERRO BLANCO</t>
  </si>
  <si>
    <t>OTHER PROJECT EXPENSES CERRO COLORADO</t>
  </si>
  <si>
    <t>OTHER PROJECT EXPENSES GOLDEX / EL CONDOR</t>
  </si>
  <si>
    <t>OTHER PROJECT EXPENSES CHOCOYOS</t>
  </si>
  <si>
    <t>TAXES</t>
  </si>
  <si>
    <t>Company Sales Tax (IVA)</t>
  </si>
  <si>
    <t>Company Sales Tax (Otros impuestos y gastos de terceros)</t>
  </si>
  <si>
    <t>Customs Fees and Duties (import of parts from Canada KDG-9011)</t>
  </si>
  <si>
    <t>Customs Fees and Duties (import of parts from Canada)</t>
  </si>
  <si>
    <t>Customs Fees and Duties (import of parts from Canada Inyections pomps)</t>
  </si>
  <si>
    <t>Customs Fees and Duties (import of parts from Canada KDG10010)</t>
  </si>
  <si>
    <t>Customs Fees and Duties (import of parts from Cienminas)</t>
  </si>
  <si>
    <t xml:space="preserve">Import Rods and parts from Canada </t>
  </si>
  <si>
    <t>Customs Fees and Duties (import of parts from Canada KDG10017)</t>
  </si>
  <si>
    <t>Customs Fees and Duties (import of parts from Canada KDG10018)</t>
  </si>
  <si>
    <t>Customs Fees and Duties (import of parts from Canada KDG10019)</t>
  </si>
  <si>
    <t>Customs Fees and Duties (import of parts from Canada KDG10020)</t>
  </si>
  <si>
    <t>Customs Fees and Duties (import of parts from Canada KDG10022)</t>
  </si>
  <si>
    <t>Customs Fees and Duties (import of parts from Canada KDG10023)</t>
  </si>
  <si>
    <t>Customs Fees and Duties (import of parts from Canada KDG10024)</t>
  </si>
  <si>
    <t>Import of parts from Canada KDG10026</t>
  </si>
  <si>
    <t>Import of parts from Canada KDG10027</t>
  </si>
  <si>
    <t>Import of parts from Canada KDG10029</t>
  </si>
  <si>
    <t>Import of parts from Canada KDG10025</t>
  </si>
  <si>
    <t>Import of parts from Canada KDG10028</t>
  </si>
  <si>
    <t>Import of parts from Canada KDG10031</t>
  </si>
  <si>
    <t>Import of parts from Canada KDG10033</t>
  </si>
  <si>
    <t>Import of parts from Canada KDG10034</t>
  </si>
  <si>
    <t>Import of parts from Canada KDG10030</t>
  </si>
  <si>
    <t>Import of parts from Canada KDG10032</t>
  </si>
  <si>
    <t>Import of parts from Canada KDG10035</t>
  </si>
  <si>
    <t>Import of parts from Canada KDG10037</t>
  </si>
  <si>
    <t>Import of parts from Canada KDG10038</t>
  </si>
  <si>
    <t>Import of parts from Canada KDG10039</t>
  </si>
  <si>
    <t>Import of parts from Canada KDG10040</t>
  </si>
  <si>
    <t>Import of parts from Canada KDG10041</t>
  </si>
  <si>
    <t>Import of parts from Canada KDG10042</t>
  </si>
  <si>
    <t>Import of parts Invoice 10GC205</t>
  </si>
  <si>
    <t>Tax on import of parts from Canada</t>
  </si>
  <si>
    <t>Tax on import of parts from KDL Mexico</t>
  </si>
  <si>
    <t>Tax on import of rods from Colombia</t>
  </si>
  <si>
    <t>Tax on import of rods from Peru</t>
  </si>
  <si>
    <t>Tax on import of drill from Panama</t>
  </si>
  <si>
    <t>Tax on import of additives</t>
  </si>
  <si>
    <t>Tax on import of supplies from El Salvador</t>
  </si>
  <si>
    <t>Tax on import of supplies from E.U.A.</t>
  </si>
  <si>
    <t>Income Tax (ISR)</t>
  </si>
  <si>
    <t>OTHER</t>
  </si>
  <si>
    <t>Capital Expenditure</t>
  </si>
  <si>
    <t>Other 1 (Transfer KP Additives)</t>
  </si>
  <si>
    <t>Other 1 (Transfer KDL Mexico)</t>
  </si>
  <si>
    <t>Other 3</t>
  </si>
  <si>
    <t>TOTAL PAYMENTS</t>
  </si>
  <si>
    <t>CASH FLOW FROM OPERATIONS</t>
  </si>
  <si>
    <t>TRANSFERS WITH GROUP COMPANIES</t>
  </si>
  <si>
    <t xml:space="preserve">Transfers from Canada to KDG </t>
  </si>
  <si>
    <t xml:space="preserve">Transfers from Nicaragua to KDG </t>
  </si>
  <si>
    <t xml:space="preserve">Transfers from Mexico to KDG </t>
  </si>
  <si>
    <t>Transfers to KLUANE Colombia</t>
  </si>
  <si>
    <t>Transfers to KLUANE Republica Dominicana</t>
  </si>
  <si>
    <t>Transfers to KLUANE Panama</t>
  </si>
  <si>
    <t>Transfers to KLUANE NICARAGUA</t>
  </si>
  <si>
    <t>Transfers to Canada KDL</t>
  </si>
  <si>
    <t>CLOSING BALANCE</t>
  </si>
  <si>
    <t>1 - 15</t>
  </si>
  <si>
    <t>USD</t>
  </si>
  <si>
    <t>Total</t>
  </si>
  <si>
    <t>1 Rig servicios del 16 al 31 Ago-14</t>
  </si>
  <si>
    <t>1 Rig servicios del 01 al 15 Sep-14</t>
  </si>
  <si>
    <t>3 Rigs (Marlin Exploracion) 16-31 Jul 2014</t>
  </si>
  <si>
    <t>3 Rig (Marlin Exploracion) 01-15 Ago 2014</t>
  </si>
  <si>
    <t>3 Rig (Marlin Exploracion) 16-31 Ago 2014</t>
  </si>
  <si>
    <t>1 Rig servicios del 16 al 30 Sep-14</t>
  </si>
  <si>
    <t>1 Rig servicios del 01 al 15 Oct-14</t>
  </si>
  <si>
    <t>Transfers to OTHERS</t>
  </si>
  <si>
    <t>1 Rig (Marlin Chimineas) 01 al 31-07-14</t>
  </si>
  <si>
    <t>1 Rig servicios del 16 al 31 Oct-14</t>
  </si>
  <si>
    <t>1 Rig servicios del 01 al 15 Nov-14</t>
  </si>
  <si>
    <t>1 Rig (Marlin Chimineas) 01 al 31-08-14</t>
  </si>
  <si>
    <t>1 Rig (Marlin Chimineas) 01 al 30-09-14</t>
  </si>
  <si>
    <t>3 Rigs (Marlin Exploracion) 01-15 Sep 2014</t>
  </si>
  <si>
    <t>4 Rigs (Marlin Exploracion) 16-30 Sep 2014</t>
  </si>
  <si>
    <t>4 Rigs (Marlin Exploracion) 01-15 Oct 2014</t>
  </si>
  <si>
    <t>4 Rigs (Marlin Exploracion) 16-31 Oct 2014</t>
  </si>
  <si>
    <t>4 Rigs (Marlin Exploracion) 01-15 Nov 2014</t>
  </si>
  <si>
    <t>4 Rigs (Marlin Exploracion) 16-30 Nov 2014</t>
  </si>
  <si>
    <t>4 Rigs (Marlin Exploracion) 01-15 Dic 2014</t>
  </si>
  <si>
    <t>1 Rig servicios del 16 al 30 Nov-14</t>
  </si>
  <si>
    <t>1 Rig servicios del 01 al 15 Dic-14</t>
  </si>
  <si>
    <t>1 Rig servicios del 01 al 15 Ene-15</t>
  </si>
  <si>
    <t>1 Rig servicios del 16 al 30 Ene-15</t>
  </si>
  <si>
    <t>2 Rigs (Marlin Exploracion) 01-15 Ene-15</t>
  </si>
  <si>
    <t>2 Rigs (Marlin Exploracion) 16-30 Ene-15</t>
  </si>
  <si>
    <t>1 Rig servicios del 01 al 15 Feb-15</t>
  </si>
  <si>
    <t>Otros anticipos/reintegros</t>
  </si>
  <si>
    <t>1 Rig servicios del 16 al 23 Dic-14</t>
  </si>
  <si>
    <t>1 Rig (Marlin Exploracion) 01-15 Feb-15</t>
  </si>
  <si>
    <t>1 Rig (Marlin Exploracion) 16-28 Feb-15</t>
  </si>
  <si>
    <t>2 Rigs (Marlin Exploracion) 01-15 Mar-15</t>
  </si>
  <si>
    <t>2 Rigs (Marlin Exploracion) 16-31 Mar-15</t>
  </si>
  <si>
    <t>2 Rigs (Marlin Exploracion) 01-15 Abr-15</t>
  </si>
  <si>
    <t>2 Rigs (Marlin Exploracion) 16-30 Abr-15</t>
  </si>
  <si>
    <t>2 Rigs (Marlin Exploracion) 01-15 May-15</t>
  </si>
  <si>
    <t>2 Rigs (Marlin Exploracion) 16-31 May-15</t>
  </si>
  <si>
    <t>2 Rigs (Marlin Exploracion) 01-15 Jun-15</t>
  </si>
  <si>
    <t>Import Expenses/Export Expenses</t>
  </si>
  <si>
    <t>2 Rigs (Marlin Exploracion) 16-30 Jun-15</t>
  </si>
  <si>
    <t>2 Rigs (Marlin Exploracion) 01-15 Jul-15</t>
  </si>
  <si>
    <t>2 Rigs (Marlin Exploracion) 16-31 Jul-15</t>
  </si>
  <si>
    <t>2 Rigs (Marlin Exploracion) 01-15 Ago-15</t>
  </si>
  <si>
    <t>2 Rigs (Marlin Exploracion) 16-31 Ago-15</t>
  </si>
  <si>
    <t>2 Rigs (Marlin Exploracion) 01-15 Sep-15</t>
  </si>
  <si>
    <t>2 Rigs (Marlin Exploracion) 16-30 Sep-15</t>
  </si>
  <si>
    <t>2 Rigs (Marlin Exploracion) 01-15 Oct-15</t>
  </si>
  <si>
    <t>2 Rigs (Marlin Exploracion) 16-31 Oct-15</t>
  </si>
  <si>
    <t>2 Rigs (Marlin Exploracion) 01-15 Nov-15</t>
  </si>
  <si>
    <t>2 Rigs (Marlin Exploracion) 16-30 Nov-15</t>
  </si>
  <si>
    <t>2 Rigs (Marlin Exploracion) 01-15 Dic-15</t>
  </si>
  <si>
    <t>1 Rig (Marlin Exploracion) 01-15 Ene-16</t>
  </si>
  <si>
    <t>1 Rig (Marlin Exploracion) 16-31 Ene-16</t>
  </si>
  <si>
    <t>2 Rigs (Marlin Chimineas) del 01 al 31-12-15</t>
  </si>
  <si>
    <t>2 Rigs (Marlin Chimineas) 29-10 al 30-11-15</t>
  </si>
  <si>
    <t>2 Rigs (Marlin Chimineas) del 01 al 31-01-16</t>
  </si>
  <si>
    <t>1 Rig (Subterranea) 16-31 Ene-16</t>
  </si>
  <si>
    <t>1 Rig (Subterranea) 01-15 Feb-16</t>
  </si>
  <si>
    <t>16 - 30</t>
  </si>
  <si>
    <t>Purchase Motors and maintenance (UG)</t>
  </si>
  <si>
    <t>2 Rig (Marlin Exploracion) 16-29 Feb-16</t>
  </si>
  <si>
    <t>2 Rigs (Marlin Exploracion) 01-15 Feb-16</t>
  </si>
  <si>
    <t>1 Rigs (Subterranea) 16-29 Feb-16</t>
  </si>
  <si>
    <t xml:space="preserve">Apartament </t>
  </si>
  <si>
    <t>2 Rig (Marlin Exploracion) 01-15 Mar-16</t>
  </si>
  <si>
    <t>2 Rig (Marlin Exploracion) 16-31 Mar-16</t>
  </si>
  <si>
    <t>2 Rig (Marlin Exploracion) 01-15 Abr-16</t>
  </si>
  <si>
    <t>2 Rig (Marlin Exploracion) 16-30 Abr-16</t>
  </si>
  <si>
    <t>2 Rig (Marlin Exploracion) 01-15 May-16</t>
  </si>
  <si>
    <t>2 Rig (Marlin Exploracion) 16-31 May-16</t>
  </si>
  <si>
    <t>Transfers to KLUANE Peru</t>
  </si>
  <si>
    <t>Rig (Marlin Piezómetro) 16 May - 15 Jun 16</t>
  </si>
  <si>
    <t>OTHER PROJECT EXPENSES MARLIN PIEZÓMETROS</t>
  </si>
  <si>
    <t>1 Rig (Marlin Exploracion) 01-15 Jun-16</t>
  </si>
  <si>
    <t>1 Rig (Marlin Exploracion) 16-30 Jun-16</t>
  </si>
  <si>
    <t>1 Rig (Marlin Exploracion) 01-15 Jul-16</t>
  </si>
  <si>
    <t>1 Rig (Marlin Exploracion) 16-31 Jul-16</t>
  </si>
  <si>
    <t>1 Rig (Marlin Exploracion) 01-15 Ago-16</t>
  </si>
  <si>
    <t>1 Rig (Marlin Exploracion) 16-31 Ago-16</t>
  </si>
  <si>
    <t>1 Rig (Marlin Exploracion) 01-15 Sep-16</t>
  </si>
  <si>
    <t>DOCUMENTO</t>
  </si>
  <si>
    <t>REPORTE DE PRESUPUESTOS Y FLUJOS DE EFECTIVO</t>
  </si>
  <si>
    <t>NI-PR-F-01 PROCEDIMIENTO PARA ELABORAR EL 
PRESUPUESTO Y ASIGNACION DE RECURSOS PARA
 COMPRAS SYSO</t>
  </si>
  <si>
    <t>CODIGO DE FORMATO
NI-F-F-03</t>
  </si>
  <si>
    <t>NUMERO VERSION
2</t>
  </si>
  <si>
    <t>FECHA DE APROBACION
12/4/2022</t>
  </si>
  <si>
    <t xml:space="preserve">COUNTRY </t>
  </si>
  <si>
    <t>SEP  FORECAST</t>
  </si>
  <si>
    <t>OCT  FORECAST</t>
  </si>
  <si>
    <t>NOV 2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</si>
</sst>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 Narrow"/>
      <family val="2"/>
    </font>
    <font>
      <b/>
      <sz val="10"/>
      <color indexed="10"/>
      <name val="Arial"/>
      <family val="2"/>
    </font>
    <font>
      <b/>
      <sz val="9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 Narrow"/>
      <family val="2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Continuous"/>
    </xf>
    <xf numFmtId="0" fontId="4" fillId="0" borderId="2" xfId="0" quotePrefix="1" applyFont="1" applyBorder="1" applyAlignment="1">
      <alignment horizontal="centerContinuous"/>
    </xf>
    <xf numFmtId="0" fontId="4" fillId="2" borderId="1" xfId="0" applyFont="1" applyFill="1" applyBorder="1"/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1" xfId="0" applyFont="1" applyBorder="1"/>
    <xf numFmtId="0" fontId="4" fillId="0" borderId="5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2" xfId="0" applyFont="1" applyBorder="1"/>
    <xf numFmtId="3" fontId="4" fillId="2" borderId="13" xfId="0" applyNumberFormat="1" applyFont="1" applyFill="1" applyBorder="1" applyAlignment="1">
      <alignment horizontal="centerContinuous"/>
    </xf>
    <xf numFmtId="3" fontId="4" fillId="2" borderId="14" xfId="0" applyNumberFormat="1" applyFont="1" applyFill="1" applyBorder="1" applyAlignment="1">
      <alignment horizontal="centerContinuous"/>
    </xf>
    <xf numFmtId="3" fontId="4" fillId="2" borderId="9" xfId="0" applyNumberFormat="1" applyFont="1" applyFill="1" applyBorder="1" applyAlignment="1">
      <alignment horizontal="centerContinuous"/>
    </xf>
    <xf numFmtId="4" fontId="6" fillId="0" borderId="3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right"/>
    </xf>
    <xf numFmtId="37" fontId="4" fillId="2" borderId="3" xfId="0" applyNumberFormat="1" applyFont="1" applyFill="1" applyBorder="1" applyAlignment="1">
      <alignment horizontal="center"/>
    </xf>
    <xf numFmtId="37" fontId="4" fillId="0" borderId="3" xfId="0" quotePrefix="1" applyNumberFormat="1" applyFont="1" applyBorder="1" applyAlignment="1">
      <alignment horizontal="center"/>
    </xf>
    <xf numFmtId="37" fontId="4" fillId="0" borderId="3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37" fontId="2" fillId="0" borderId="4" xfId="0" applyNumberFormat="1" applyFont="1" applyBorder="1" applyAlignment="1">
      <alignment horizontal="right"/>
    </xf>
    <xf numFmtId="37" fontId="4" fillId="0" borderId="3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37" fontId="2" fillId="0" borderId="6" xfId="0" applyNumberFormat="1" applyFont="1" applyBorder="1" applyAlignment="1">
      <alignment horizontal="right"/>
    </xf>
    <xf numFmtId="37" fontId="2" fillId="0" borderId="7" xfId="0" applyNumberFormat="1" applyFont="1" applyBorder="1" applyAlignment="1">
      <alignment horizontal="right"/>
    </xf>
    <xf numFmtId="37" fontId="2" fillId="0" borderId="15" xfId="0" applyNumberFormat="1" applyFont="1" applyBorder="1" applyAlignment="1">
      <alignment horizontal="right"/>
    </xf>
    <xf numFmtId="37" fontId="2" fillId="0" borderId="8" xfId="0" applyNumberFormat="1" applyFont="1" applyBorder="1" applyAlignment="1">
      <alignment horizontal="right"/>
    </xf>
    <xf numFmtId="37" fontId="2" fillId="0" borderId="16" xfId="0" applyNumberFormat="1" applyFont="1" applyBorder="1" applyAlignment="1">
      <alignment horizontal="right"/>
    </xf>
    <xf numFmtId="37" fontId="2" fillId="0" borderId="17" xfId="0" applyNumberFormat="1" applyFont="1" applyBorder="1" applyAlignment="1">
      <alignment horizontal="right"/>
    </xf>
    <xf numFmtId="37" fontId="2" fillId="0" borderId="18" xfId="0" applyNumberFormat="1" applyFont="1" applyBorder="1" applyAlignment="1">
      <alignment horizontal="right"/>
    </xf>
    <xf numFmtId="37" fontId="2" fillId="3" borderId="4" xfId="0" applyNumberFormat="1" applyFont="1" applyFill="1" applyBorder="1" applyAlignment="1">
      <alignment horizontal="right"/>
    </xf>
    <xf numFmtId="37" fontId="2" fillId="4" borderId="4" xfId="0" applyNumberFormat="1" applyFont="1" applyFill="1" applyBorder="1" applyAlignment="1">
      <alignment horizontal="right"/>
    </xf>
    <xf numFmtId="37" fontId="2" fillId="0" borderId="12" xfId="0" applyNumberFormat="1" applyFont="1" applyBorder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2</xdr:row>
      <xdr:rowOff>428625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18E65-9F03-675B-7033-149A9F3A9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0200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0"/>
  <sheetViews>
    <sheetView tabSelected="1" view="pageBreakPreview" zoomScaleNormal="100" zoomScaleSheetLayoutView="100" workbookViewId="0">
      <selection activeCell="E3" sqref="E3:J3"/>
    </sheetView>
  </sheetViews>
  <sheetFormatPr baseColWidth="10" defaultColWidth="11.42578125" defaultRowHeight="15" x14ac:dyDescent="0.25"/>
  <cols>
    <col min="1" max="1" width="11.140625" customWidth="1"/>
    <col min="2" max="2" width="12.5703125" customWidth="1"/>
    <col min="3" max="3" width="8.42578125" bestFit="1" customWidth="1"/>
    <col min="4" max="4" width="14.140625" customWidth="1"/>
    <col min="5" max="5" width="5.7109375" customWidth="1"/>
    <col min="6" max="6" width="15.7109375" customWidth="1"/>
    <col min="7" max="9" width="6.28515625" bestFit="1" customWidth="1"/>
    <col min="10" max="10" width="18.42578125" customWidth="1"/>
    <col min="11" max="12" width="6.28515625" bestFit="1" customWidth="1"/>
    <col min="13" max="13" width="14.85546875" customWidth="1"/>
  </cols>
  <sheetData>
    <row r="1" spans="1:13" ht="48" customHeight="1" thickBot="1" x14ac:dyDescent="0.3">
      <c r="A1" s="70"/>
      <c r="B1" s="71"/>
      <c r="C1" s="56" t="s">
        <v>465</v>
      </c>
      <c r="D1" s="57"/>
      <c r="E1" s="57"/>
      <c r="F1" s="57"/>
      <c r="G1" s="57"/>
      <c r="H1" s="57"/>
      <c r="I1" s="57"/>
      <c r="J1" s="58"/>
      <c r="K1" s="62" t="s">
        <v>467</v>
      </c>
      <c r="L1" s="63"/>
      <c r="M1" s="64"/>
    </row>
    <row r="2" spans="1:13" ht="42" customHeight="1" thickBot="1" x14ac:dyDescent="0.3">
      <c r="A2" s="72"/>
      <c r="B2" s="73"/>
      <c r="C2" s="59"/>
      <c r="D2" s="60"/>
      <c r="E2" s="60"/>
      <c r="F2" s="60"/>
      <c r="G2" s="60"/>
      <c r="H2" s="60"/>
      <c r="I2" s="60"/>
      <c r="J2" s="61"/>
      <c r="K2" s="62" t="s">
        <v>468</v>
      </c>
      <c r="L2" s="63"/>
      <c r="M2" s="64"/>
    </row>
    <row r="3" spans="1:13" ht="57" customHeight="1" thickBot="1" x14ac:dyDescent="0.3">
      <c r="A3" s="74"/>
      <c r="B3" s="75"/>
      <c r="C3" s="65" t="s">
        <v>464</v>
      </c>
      <c r="D3" s="66"/>
      <c r="E3" s="67" t="s">
        <v>466</v>
      </c>
      <c r="F3" s="68"/>
      <c r="G3" s="68"/>
      <c r="H3" s="68"/>
      <c r="I3" s="68"/>
      <c r="J3" s="69"/>
      <c r="K3" s="62" t="s">
        <v>469</v>
      </c>
      <c r="L3" s="63"/>
      <c r="M3" s="64"/>
    </row>
    <row r="4" spans="1:13" ht="20.100000000000001" customHeight="1" x14ac:dyDescent="0.25">
      <c r="A4" s="76" t="s">
        <v>470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1:13" ht="20.100000000000001" customHeight="1" x14ac:dyDescent="0.25">
      <c r="A5" s="79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ht="20.100000000000001" customHeight="1" x14ac:dyDescent="0.25">
      <c r="A6" s="79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</row>
    <row r="7" spans="1:13" ht="20.100000000000001" customHeight="1" x14ac:dyDescent="0.25">
      <c r="A7" s="79" t="s">
        <v>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</row>
    <row r="8" spans="1:13" ht="20.100000000000001" customHeight="1" thickBot="1" x14ac:dyDescent="0.3">
      <c r="A8" s="53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</row>
    <row r="9" spans="1:13" x14ac:dyDescent="0.25">
      <c r="A9" s="50"/>
      <c r="B9" s="50"/>
    </row>
    <row r="10" spans="1:13" x14ac:dyDescent="0.25">
      <c r="A10" s="1"/>
      <c r="B10" s="2"/>
      <c r="C10" s="28" t="s">
        <v>471</v>
      </c>
      <c r="D10" s="29"/>
      <c r="E10" s="30"/>
      <c r="G10" s="28" t="s">
        <v>472</v>
      </c>
      <c r="H10" s="29"/>
      <c r="I10" s="30"/>
      <c r="K10" s="28" t="s">
        <v>473</v>
      </c>
      <c r="L10" s="29"/>
      <c r="M10" s="30"/>
    </row>
    <row r="11" spans="1:13" ht="16.5" customHeight="1" thickBot="1" x14ac:dyDescent="0.3">
      <c r="A11" s="50"/>
      <c r="B11" s="50"/>
    </row>
    <row r="12" spans="1:13" ht="15.75" thickBot="1" x14ac:dyDescent="0.3">
      <c r="A12" s="3" t="s">
        <v>4</v>
      </c>
      <c r="B12" s="4"/>
      <c r="C12" s="31">
        <v>8.0500000000000007</v>
      </c>
      <c r="D12" s="31">
        <v>8.0500000000000007</v>
      </c>
      <c r="E12" s="31">
        <v>8.0500000000000007</v>
      </c>
      <c r="G12" s="31">
        <v>8.0500000000000007</v>
      </c>
      <c r="H12" s="31">
        <v>8.0500000000000007</v>
      </c>
      <c r="I12" s="31">
        <v>8.0500000000000007</v>
      </c>
      <c r="K12" s="31">
        <v>8.0500000000000007</v>
      </c>
      <c r="L12" s="31">
        <v>8.0500000000000007</v>
      </c>
      <c r="M12" s="31">
        <v>8.0500000000000007</v>
      </c>
    </row>
    <row r="13" spans="1:13" ht="15.75" thickBot="1" x14ac:dyDescent="0.3">
      <c r="A13" s="50"/>
      <c r="B13" s="50"/>
      <c r="C13" s="32"/>
      <c r="D13" s="32"/>
      <c r="E13" s="32"/>
      <c r="G13" s="32"/>
      <c r="H13" s="32"/>
      <c r="I13" s="32"/>
      <c r="K13" s="32"/>
      <c r="L13" s="32"/>
      <c r="M13" s="32"/>
    </row>
    <row r="14" spans="1:13" ht="15.75" thickBot="1" x14ac:dyDescent="0.3">
      <c r="A14" s="5"/>
      <c r="B14" s="5" t="s">
        <v>5</v>
      </c>
      <c r="C14" s="33" t="e">
        <f>+#REF!</f>
        <v>#REF!</v>
      </c>
      <c r="D14" s="33">
        <f>C689</f>
        <v>0</v>
      </c>
      <c r="E14" s="33" t="e">
        <f>C14</f>
        <v>#REF!</v>
      </c>
      <c r="G14" s="33">
        <f>+E689</f>
        <v>0</v>
      </c>
      <c r="H14" s="33">
        <f>G689</f>
        <v>0</v>
      </c>
      <c r="I14" s="33">
        <f>G14</f>
        <v>0</v>
      </c>
      <c r="K14" s="33">
        <f>+I689</f>
        <v>0</v>
      </c>
      <c r="L14" s="33">
        <f>K689</f>
        <v>0</v>
      </c>
      <c r="M14" s="33">
        <f>K14</f>
        <v>0</v>
      </c>
    </row>
    <row r="15" spans="1:13" ht="15.75" thickBot="1" x14ac:dyDescent="0.3">
      <c r="A15" s="50"/>
      <c r="B15" s="50"/>
      <c r="C15" s="32"/>
      <c r="D15" s="32"/>
      <c r="E15" s="32"/>
      <c r="G15" s="32"/>
      <c r="H15" s="32"/>
      <c r="I15" s="32"/>
      <c r="K15" s="32"/>
      <c r="L15" s="32"/>
      <c r="M15" s="32"/>
    </row>
    <row r="16" spans="1:13" ht="15.75" thickBot="1" x14ac:dyDescent="0.3">
      <c r="A16" s="50"/>
      <c r="B16" s="50"/>
      <c r="C16" s="34" t="s">
        <v>381</v>
      </c>
      <c r="D16" s="34" t="s">
        <v>442</v>
      </c>
      <c r="E16" s="35" t="s">
        <v>383</v>
      </c>
      <c r="G16" s="34" t="s">
        <v>381</v>
      </c>
      <c r="H16" s="34" t="s">
        <v>442</v>
      </c>
      <c r="I16" s="35" t="s">
        <v>383</v>
      </c>
      <c r="K16" s="34" t="s">
        <v>381</v>
      </c>
      <c r="L16" s="34" t="s">
        <v>442</v>
      </c>
      <c r="M16" s="35" t="s">
        <v>383</v>
      </c>
    </row>
    <row r="17" spans="1:13" ht="15.75" thickBot="1" x14ac:dyDescent="0.3">
      <c r="A17" s="6" t="s">
        <v>6</v>
      </c>
      <c r="B17" s="6"/>
      <c r="C17" s="35" t="s">
        <v>382</v>
      </c>
      <c r="D17" s="35" t="s">
        <v>382</v>
      </c>
      <c r="E17" s="35" t="s">
        <v>382</v>
      </c>
      <c r="G17" s="35" t="s">
        <v>382</v>
      </c>
      <c r="H17" s="35" t="s">
        <v>382</v>
      </c>
      <c r="I17" s="35" t="s">
        <v>382</v>
      </c>
      <c r="K17" s="35" t="s">
        <v>382</v>
      </c>
      <c r="L17" s="35" t="s">
        <v>382</v>
      </c>
      <c r="M17" s="35" t="s">
        <v>382</v>
      </c>
    </row>
    <row r="18" spans="1:13" x14ac:dyDescent="0.25">
      <c r="A18" s="7"/>
      <c r="B18" s="8" t="s">
        <v>7</v>
      </c>
      <c r="C18" s="37"/>
      <c r="D18" s="37"/>
      <c r="E18" s="37"/>
      <c r="G18" s="37"/>
      <c r="H18" s="37"/>
      <c r="I18" s="37"/>
      <c r="K18" s="37"/>
      <c r="L18" s="37"/>
      <c r="M18" s="37"/>
    </row>
    <row r="19" spans="1:13" x14ac:dyDescent="0.25">
      <c r="A19" s="7"/>
      <c r="B19" s="9" t="s">
        <v>9</v>
      </c>
      <c r="C19" s="37"/>
      <c r="D19" s="37"/>
      <c r="E19" s="37">
        <f t="shared" ref="E19:E76" si="0">+C19+D19</f>
        <v>0</v>
      </c>
      <c r="G19" s="37"/>
      <c r="H19" s="37"/>
      <c r="I19" s="37">
        <f t="shared" ref="I19:I76" si="1">+G19+H19</f>
        <v>0</v>
      </c>
      <c r="K19" s="37"/>
      <c r="L19" s="37"/>
      <c r="M19" s="37">
        <f t="shared" ref="M19:M76" si="2">+K19+L19</f>
        <v>0</v>
      </c>
    </row>
    <row r="20" spans="1:13" x14ac:dyDescent="0.25">
      <c r="A20" s="7"/>
      <c r="B20" s="9" t="s">
        <v>10</v>
      </c>
      <c r="C20" s="37"/>
      <c r="D20" s="37"/>
      <c r="E20" s="37">
        <f t="shared" si="0"/>
        <v>0</v>
      </c>
      <c r="G20" s="37"/>
      <c r="H20" s="37"/>
      <c r="I20" s="37">
        <f t="shared" si="1"/>
        <v>0</v>
      </c>
      <c r="K20" s="37"/>
      <c r="L20" s="37"/>
      <c r="M20" s="37">
        <f t="shared" si="2"/>
        <v>0</v>
      </c>
    </row>
    <row r="21" spans="1:13" x14ac:dyDescent="0.25">
      <c r="A21" s="7"/>
      <c r="B21" s="9" t="s">
        <v>11</v>
      </c>
      <c r="C21" s="37"/>
      <c r="D21" s="37"/>
      <c r="E21" s="37">
        <f t="shared" si="0"/>
        <v>0</v>
      </c>
      <c r="G21" s="37"/>
      <c r="H21" s="37"/>
      <c r="I21" s="37">
        <f t="shared" si="1"/>
        <v>0</v>
      </c>
      <c r="K21" s="37"/>
      <c r="L21" s="37"/>
      <c r="M21" s="37">
        <f t="shared" si="2"/>
        <v>0</v>
      </c>
    </row>
    <row r="22" spans="1:13" x14ac:dyDescent="0.25">
      <c r="A22" s="7"/>
      <c r="B22" s="9" t="s">
        <v>12</v>
      </c>
      <c r="C22" s="37"/>
      <c r="D22" s="37"/>
      <c r="E22" s="37">
        <f t="shared" si="0"/>
        <v>0</v>
      </c>
      <c r="G22" s="37"/>
      <c r="H22" s="37"/>
      <c r="I22" s="37">
        <f t="shared" si="1"/>
        <v>0</v>
      </c>
      <c r="K22" s="37"/>
      <c r="L22" s="37"/>
      <c r="M22" s="37">
        <f t="shared" si="2"/>
        <v>0</v>
      </c>
    </row>
    <row r="23" spans="1:13" x14ac:dyDescent="0.25">
      <c r="A23" s="7"/>
      <c r="B23" s="9" t="s">
        <v>13</v>
      </c>
      <c r="C23" s="37"/>
      <c r="D23" s="37"/>
      <c r="E23" s="37">
        <f t="shared" si="0"/>
        <v>0</v>
      </c>
      <c r="G23" s="37"/>
      <c r="H23" s="37"/>
      <c r="I23" s="37">
        <f t="shared" si="1"/>
        <v>0</v>
      </c>
      <c r="K23" s="37"/>
      <c r="L23" s="37"/>
      <c r="M23" s="37">
        <f t="shared" si="2"/>
        <v>0</v>
      </c>
    </row>
    <row r="24" spans="1:13" x14ac:dyDescent="0.25">
      <c r="A24" s="7"/>
      <c r="B24" s="9" t="s">
        <v>14</v>
      </c>
      <c r="C24" s="37"/>
      <c r="D24" s="37"/>
      <c r="E24" s="37">
        <f t="shared" si="0"/>
        <v>0</v>
      </c>
      <c r="G24" s="37"/>
      <c r="H24" s="37"/>
      <c r="I24" s="37">
        <f t="shared" si="1"/>
        <v>0</v>
      </c>
      <c r="K24" s="37"/>
      <c r="L24" s="37"/>
      <c r="M24" s="37">
        <f t="shared" si="2"/>
        <v>0</v>
      </c>
    </row>
    <row r="25" spans="1:13" x14ac:dyDescent="0.25">
      <c r="A25" s="7"/>
      <c r="B25" s="9" t="s">
        <v>15</v>
      </c>
      <c r="C25" s="37"/>
      <c r="D25" s="37"/>
      <c r="E25" s="37">
        <f t="shared" si="0"/>
        <v>0</v>
      </c>
      <c r="G25" s="37"/>
      <c r="H25" s="37"/>
      <c r="I25" s="37">
        <f t="shared" si="1"/>
        <v>0</v>
      </c>
      <c r="K25" s="37"/>
      <c r="L25" s="37"/>
      <c r="M25" s="37">
        <f t="shared" si="2"/>
        <v>0</v>
      </c>
    </row>
    <row r="26" spans="1:13" x14ac:dyDescent="0.25">
      <c r="A26" s="7"/>
      <c r="B26" s="9" t="s">
        <v>16</v>
      </c>
      <c r="C26" s="37"/>
      <c r="D26" s="37"/>
      <c r="E26" s="37">
        <f t="shared" si="0"/>
        <v>0</v>
      </c>
      <c r="G26" s="37"/>
      <c r="H26" s="37"/>
      <c r="I26" s="37">
        <f t="shared" si="1"/>
        <v>0</v>
      </c>
      <c r="K26" s="37"/>
      <c r="L26" s="37"/>
      <c r="M26" s="37">
        <f t="shared" si="2"/>
        <v>0</v>
      </c>
    </row>
    <row r="27" spans="1:13" x14ac:dyDescent="0.25">
      <c r="A27" s="7"/>
      <c r="B27" s="9" t="s">
        <v>17</v>
      </c>
      <c r="C27" s="37"/>
      <c r="D27" s="37"/>
      <c r="E27" s="37">
        <f t="shared" si="0"/>
        <v>0</v>
      </c>
      <c r="G27" s="37"/>
      <c r="H27" s="37"/>
      <c r="I27" s="37">
        <f t="shared" si="1"/>
        <v>0</v>
      </c>
      <c r="K27" s="37"/>
      <c r="L27" s="37"/>
      <c r="M27" s="37">
        <f t="shared" si="2"/>
        <v>0</v>
      </c>
    </row>
    <row r="28" spans="1:13" x14ac:dyDescent="0.25">
      <c r="A28" s="7"/>
      <c r="B28" s="9" t="s">
        <v>18</v>
      </c>
      <c r="C28" s="37"/>
      <c r="D28" s="37"/>
      <c r="E28" s="37">
        <f t="shared" si="0"/>
        <v>0</v>
      </c>
      <c r="G28" s="37"/>
      <c r="H28" s="37"/>
      <c r="I28" s="37">
        <f t="shared" si="1"/>
        <v>0</v>
      </c>
      <c r="K28" s="37"/>
      <c r="L28" s="37"/>
      <c r="M28" s="37">
        <f t="shared" si="2"/>
        <v>0</v>
      </c>
    </row>
    <row r="29" spans="1:13" x14ac:dyDescent="0.25">
      <c r="A29" s="7"/>
      <c r="B29" s="9" t="s">
        <v>19</v>
      </c>
      <c r="C29" s="37"/>
      <c r="D29" s="37"/>
      <c r="E29" s="37">
        <f t="shared" si="0"/>
        <v>0</v>
      </c>
      <c r="G29" s="37"/>
      <c r="H29" s="37"/>
      <c r="I29" s="37">
        <f t="shared" si="1"/>
        <v>0</v>
      </c>
      <c r="K29" s="37"/>
      <c r="L29" s="37"/>
      <c r="M29" s="37">
        <f t="shared" si="2"/>
        <v>0</v>
      </c>
    </row>
    <row r="30" spans="1:13" x14ac:dyDescent="0.25">
      <c r="A30" s="7"/>
      <c r="B30" s="9" t="s">
        <v>20</v>
      </c>
      <c r="C30" s="37"/>
      <c r="D30" s="37"/>
      <c r="E30" s="37">
        <f t="shared" si="0"/>
        <v>0</v>
      </c>
      <c r="G30" s="37"/>
      <c r="H30" s="37"/>
      <c r="I30" s="37">
        <f t="shared" si="1"/>
        <v>0</v>
      </c>
      <c r="K30" s="37"/>
      <c r="L30" s="37"/>
      <c r="M30" s="37">
        <f t="shared" si="2"/>
        <v>0</v>
      </c>
    </row>
    <row r="31" spans="1:13" x14ac:dyDescent="0.25">
      <c r="A31" s="7"/>
      <c r="B31" s="9" t="s">
        <v>21</v>
      </c>
      <c r="C31" s="37"/>
      <c r="D31" s="37"/>
      <c r="E31" s="37">
        <f t="shared" si="0"/>
        <v>0</v>
      </c>
      <c r="G31" s="37"/>
      <c r="H31" s="37"/>
      <c r="I31" s="37">
        <f t="shared" si="1"/>
        <v>0</v>
      </c>
      <c r="K31" s="37"/>
      <c r="L31" s="37"/>
      <c r="M31" s="37">
        <f t="shared" si="2"/>
        <v>0</v>
      </c>
    </row>
    <row r="32" spans="1:13" x14ac:dyDescent="0.25">
      <c r="A32" s="7"/>
      <c r="B32" s="9" t="s">
        <v>22</v>
      </c>
      <c r="C32" s="37"/>
      <c r="D32" s="37"/>
      <c r="E32" s="37">
        <f t="shared" si="0"/>
        <v>0</v>
      </c>
      <c r="G32" s="37"/>
      <c r="H32" s="37"/>
      <c r="I32" s="37">
        <f t="shared" si="1"/>
        <v>0</v>
      </c>
      <c r="K32" s="37"/>
      <c r="L32" s="37"/>
      <c r="M32" s="37">
        <f t="shared" si="2"/>
        <v>0</v>
      </c>
    </row>
    <row r="33" spans="1:13" x14ac:dyDescent="0.25">
      <c r="A33" s="7"/>
      <c r="B33" s="9" t="s">
        <v>23</v>
      </c>
      <c r="C33" s="37"/>
      <c r="D33" s="37"/>
      <c r="E33" s="37">
        <f t="shared" si="0"/>
        <v>0</v>
      </c>
      <c r="G33" s="37"/>
      <c r="H33" s="37"/>
      <c r="I33" s="37">
        <f t="shared" si="1"/>
        <v>0</v>
      </c>
      <c r="K33" s="37"/>
      <c r="L33" s="37"/>
      <c r="M33" s="37">
        <f t="shared" si="2"/>
        <v>0</v>
      </c>
    </row>
    <row r="34" spans="1:13" x14ac:dyDescent="0.25">
      <c r="A34" s="7"/>
      <c r="B34" s="9" t="s">
        <v>24</v>
      </c>
      <c r="C34" s="37"/>
      <c r="D34" s="37"/>
      <c r="E34" s="37">
        <f t="shared" si="0"/>
        <v>0</v>
      </c>
      <c r="G34" s="37"/>
      <c r="H34" s="37"/>
      <c r="I34" s="37">
        <f t="shared" si="1"/>
        <v>0</v>
      </c>
      <c r="K34" s="37"/>
      <c r="L34" s="37"/>
      <c r="M34" s="37">
        <f t="shared" si="2"/>
        <v>0</v>
      </c>
    </row>
    <row r="35" spans="1:13" x14ac:dyDescent="0.25">
      <c r="A35" s="7"/>
      <c r="B35" s="9" t="s">
        <v>25</v>
      </c>
      <c r="C35" s="37"/>
      <c r="D35" s="37"/>
      <c r="E35" s="37">
        <f t="shared" si="0"/>
        <v>0</v>
      </c>
      <c r="G35" s="37"/>
      <c r="H35" s="37"/>
      <c r="I35" s="37">
        <f t="shared" si="1"/>
        <v>0</v>
      </c>
      <c r="K35" s="37"/>
      <c r="L35" s="37"/>
      <c r="M35" s="37">
        <f t="shared" si="2"/>
        <v>0</v>
      </c>
    </row>
    <row r="36" spans="1:13" x14ac:dyDescent="0.25">
      <c r="A36" s="7"/>
      <c r="B36" s="9" t="s">
        <v>26</v>
      </c>
      <c r="C36" s="37"/>
      <c r="D36" s="37"/>
      <c r="E36" s="37">
        <f t="shared" si="0"/>
        <v>0</v>
      </c>
      <c r="G36" s="37"/>
      <c r="H36" s="37"/>
      <c r="I36" s="37">
        <f t="shared" si="1"/>
        <v>0</v>
      </c>
      <c r="K36" s="37"/>
      <c r="L36" s="37"/>
      <c r="M36" s="37">
        <f t="shared" si="2"/>
        <v>0</v>
      </c>
    </row>
    <row r="37" spans="1:13" x14ac:dyDescent="0.25">
      <c r="A37" s="7"/>
      <c r="B37" s="9" t="s">
        <v>27</v>
      </c>
      <c r="C37" s="37"/>
      <c r="D37" s="37"/>
      <c r="E37" s="37">
        <f t="shared" si="0"/>
        <v>0</v>
      </c>
      <c r="G37" s="37"/>
      <c r="H37" s="37"/>
      <c r="I37" s="37">
        <f t="shared" si="1"/>
        <v>0</v>
      </c>
      <c r="K37" s="37"/>
      <c r="L37" s="37"/>
      <c r="M37" s="37">
        <f t="shared" si="2"/>
        <v>0</v>
      </c>
    </row>
    <row r="38" spans="1:13" x14ac:dyDescent="0.25">
      <c r="A38" s="7"/>
      <c r="B38" s="9" t="s">
        <v>28</v>
      </c>
      <c r="C38" s="37"/>
      <c r="D38" s="37"/>
      <c r="E38" s="37">
        <f t="shared" si="0"/>
        <v>0</v>
      </c>
      <c r="G38" s="37"/>
      <c r="H38" s="37"/>
      <c r="I38" s="37">
        <f t="shared" si="1"/>
        <v>0</v>
      </c>
      <c r="K38" s="37"/>
      <c r="L38" s="37"/>
      <c r="M38" s="37">
        <f t="shared" si="2"/>
        <v>0</v>
      </c>
    </row>
    <row r="39" spans="1:13" x14ac:dyDescent="0.25">
      <c r="A39" s="7"/>
      <c r="B39" s="9" t="s">
        <v>29</v>
      </c>
      <c r="C39" s="37"/>
      <c r="D39" s="37"/>
      <c r="E39" s="37">
        <f t="shared" si="0"/>
        <v>0</v>
      </c>
      <c r="G39" s="37"/>
      <c r="H39" s="37"/>
      <c r="I39" s="37">
        <f t="shared" si="1"/>
        <v>0</v>
      </c>
      <c r="K39" s="37"/>
      <c r="L39" s="37"/>
      <c r="M39" s="37">
        <f t="shared" si="2"/>
        <v>0</v>
      </c>
    </row>
    <row r="40" spans="1:13" x14ac:dyDescent="0.25">
      <c r="A40" s="7"/>
      <c r="B40" s="9" t="s">
        <v>30</v>
      </c>
      <c r="C40" s="37"/>
      <c r="D40" s="37"/>
      <c r="E40" s="37">
        <f t="shared" si="0"/>
        <v>0</v>
      </c>
      <c r="G40" s="37"/>
      <c r="H40" s="37"/>
      <c r="I40" s="37">
        <f t="shared" si="1"/>
        <v>0</v>
      </c>
      <c r="K40" s="37"/>
      <c r="L40" s="37"/>
      <c r="M40" s="37">
        <f t="shared" si="2"/>
        <v>0</v>
      </c>
    </row>
    <row r="41" spans="1:13" x14ac:dyDescent="0.25">
      <c r="A41" s="7"/>
      <c r="B41" s="9" t="s">
        <v>31</v>
      </c>
      <c r="C41" s="37"/>
      <c r="D41" s="37"/>
      <c r="E41" s="37">
        <f t="shared" si="0"/>
        <v>0</v>
      </c>
      <c r="G41" s="37"/>
      <c r="H41" s="37"/>
      <c r="I41" s="37">
        <f t="shared" si="1"/>
        <v>0</v>
      </c>
      <c r="K41" s="37"/>
      <c r="L41" s="37"/>
      <c r="M41" s="37">
        <f t="shared" si="2"/>
        <v>0</v>
      </c>
    </row>
    <row r="42" spans="1:13" x14ac:dyDescent="0.25">
      <c r="A42" s="7"/>
      <c r="B42" s="9" t="s">
        <v>32</v>
      </c>
      <c r="C42" s="37"/>
      <c r="D42" s="37"/>
      <c r="E42" s="37">
        <f t="shared" si="0"/>
        <v>0</v>
      </c>
      <c r="G42" s="37"/>
      <c r="H42" s="37"/>
      <c r="I42" s="37">
        <f t="shared" si="1"/>
        <v>0</v>
      </c>
      <c r="K42" s="37"/>
      <c r="L42" s="37"/>
      <c r="M42" s="37">
        <f t="shared" si="2"/>
        <v>0</v>
      </c>
    </row>
    <row r="43" spans="1:13" x14ac:dyDescent="0.25">
      <c r="A43" s="7"/>
      <c r="B43" s="9" t="s">
        <v>33</v>
      </c>
      <c r="C43" s="37"/>
      <c r="D43" s="37"/>
      <c r="E43" s="37">
        <f t="shared" si="0"/>
        <v>0</v>
      </c>
      <c r="G43" s="37"/>
      <c r="H43" s="37"/>
      <c r="I43" s="37">
        <f t="shared" si="1"/>
        <v>0</v>
      </c>
      <c r="K43" s="37"/>
      <c r="L43" s="37"/>
      <c r="M43" s="37">
        <f t="shared" si="2"/>
        <v>0</v>
      </c>
    </row>
    <row r="44" spans="1:13" x14ac:dyDescent="0.25">
      <c r="A44" s="7"/>
      <c r="B44" s="9" t="s">
        <v>34</v>
      </c>
      <c r="C44" s="37"/>
      <c r="D44" s="37"/>
      <c r="E44" s="37">
        <f t="shared" si="0"/>
        <v>0</v>
      </c>
      <c r="G44" s="37"/>
      <c r="H44" s="37"/>
      <c r="I44" s="37">
        <f t="shared" si="1"/>
        <v>0</v>
      </c>
      <c r="K44" s="37"/>
      <c r="L44" s="37"/>
      <c r="M44" s="37">
        <f t="shared" si="2"/>
        <v>0</v>
      </c>
    </row>
    <row r="45" spans="1:13" x14ac:dyDescent="0.25">
      <c r="A45" s="7"/>
      <c r="B45" s="9" t="s">
        <v>35</v>
      </c>
      <c r="C45" s="37"/>
      <c r="D45" s="37"/>
      <c r="E45" s="37">
        <f t="shared" si="0"/>
        <v>0</v>
      </c>
      <c r="G45" s="37"/>
      <c r="H45" s="37"/>
      <c r="I45" s="37">
        <f t="shared" si="1"/>
        <v>0</v>
      </c>
      <c r="K45" s="37"/>
      <c r="L45" s="37"/>
      <c r="M45" s="37">
        <f t="shared" si="2"/>
        <v>0</v>
      </c>
    </row>
    <row r="46" spans="1:13" x14ac:dyDescent="0.25">
      <c r="A46" s="7"/>
      <c r="B46" s="9" t="s">
        <v>36</v>
      </c>
      <c r="C46" s="37"/>
      <c r="D46" s="37"/>
      <c r="E46" s="37">
        <f t="shared" si="0"/>
        <v>0</v>
      </c>
      <c r="G46" s="37"/>
      <c r="H46" s="37"/>
      <c r="I46" s="37">
        <f t="shared" si="1"/>
        <v>0</v>
      </c>
      <c r="K46" s="37"/>
      <c r="L46" s="37"/>
      <c r="M46" s="37">
        <f t="shared" si="2"/>
        <v>0</v>
      </c>
    </row>
    <row r="47" spans="1:13" x14ac:dyDescent="0.25">
      <c r="A47" s="7"/>
      <c r="B47" s="9" t="s">
        <v>37</v>
      </c>
      <c r="C47" s="37"/>
      <c r="D47" s="37"/>
      <c r="E47" s="37">
        <f t="shared" si="0"/>
        <v>0</v>
      </c>
      <c r="G47" s="37"/>
      <c r="H47" s="37"/>
      <c r="I47" s="37">
        <f t="shared" si="1"/>
        <v>0</v>
      </c>
      <c r="K47" s="37"/>
      <c r="L47" s="37"/>
      <c r="M47" s="37">
        <f t="shared" si="2"/>
        <v>0</v>
      </c>
    </row>
    <row r="48" spans="1:13" x14ac:dyDescent="0.25">
      <c r="A48" s="7"/>
      <c r="B48" s="9" t="s">
        <v>38</v>
      </c>
      <c r="C48" s="37"/>
      <c r="D48" s="37"/>
      <c r="E48" s="37">
        <f t="shared" si="0"/>
        <v>0</v>
      </c>
      <c r="G48" s="37"/>
      <c r="H48" s="37"/>
      <c r="I48" s="37">
        <f t="shared" si="1"/>
        <v>0</v>
      </c>
      <c r="K48" s="37"/>
      <c r="L48" s="37"/>
      <c r="M48" s="37">
        <f t="shared" si="2"/>
        <v>0</v>
      </c>
    </row>
    <row r="49" spans="1:13" x14ac:dyDescent="0.25">
      <c r="A49" s="7"/>
      <c r="B49" s="9" t="s">
        <v>39</v>
      </c>
      <c r="C49" s="37"/>
      <c r="D49" s="37"/>
      <c r="E49" s="37">
        <f t="shared" si="0"/>
        <v>0</v>
      </c>
      <c r="G49" s="37"/>
      <c r="H49" s="37"/>
      <c r="I49" s="37">
        <f t="shared" si="1"/>
        <v>0</v>
      </c>
      <c r="K49" s="37"/>
      <c r="L49" s="37"/>
      <c r="M49" s="37">
        <f t="shared" si="2"/>
        <v>0</v>
      </c>
    </row>
    <row r="50" spans="1:13" x14ac:dyDescent="0.25">
      <c r="A50" s="7"/>
      <c r="B50" s="9" t="s">
        <v>40</v>
      </c>
      <c r="C50" s="37"/>
      <c r="D50" s="37"/>
      <c r="E50" s="37">
        <f t="shared" si="0"/>
        <v>0</v>
      </c>
      <c r="G50" s="37"/>
      <c r="H50" s="37"/>
      <c r="I50" s="37">
        <f t="shared" si="1"/>
        <v>0</v>
      </c>
      <c r="K50" s="37"/>
      <c r="L50" s="37"/>
      <c r="M50" s="37">
        <f t="shared" si="2"/>
        <v>0</v>
      </c>
    </row>
    <row r="51" spans="1:13" x14ac:dyDescent="0.25">
      <c r="A51" s="7"/>
      <c r="B51" s="9" t="s">
        <v>41</v>
      </c>
      <c r="C51" s="37"/>
      <c r="D51" s="37"/>
      <c r="E51" s="37">
        <f t="shared" si="0"/>
        <v>0</v>
      </c>
      <c r="G51" s="37"/>
      <c r="H51" s="37"/>
      <c r="I51" s="37">
        <f t="shared" si="1"/>
        <v>0</v>
      </c>
      <c r="K51" s="37"/>
      <c r="L51" s="37"/>
      <c r="M51" s="37">
        <f t="shared" si="2"/>
        <v>0</v>
      </c>
    </row>
    <row r="52" spans="1:13" x14ac:dyDescent="0.25">
      <c r="A52" s="7"/>
      <c r="B52" s="9" t="s">
        <v>42</v>
      </c>
      <c r="C52" s="37"/>
      <c r="D52" s="37"/>
      <c r="E52" s="37">
        <f t="shared" si="0"/>
        <v>0</v>
      </c>
      <c r="G52" s="37"/>
      <c r="H52" s="37"/>
      <c r="I52" s="37">
        <f t="shared" si="1"/>
        <v>0</v>
      </c>
      <c r="K52" s="37"/>
      <c r="L52" s="37"/>
      <c r="M52" s="37">
        <f t="shared" si="2"/>
        <v>0</v>
      </c>
    </row>
    <row r="53" spans="1:13" x14ac:dyDescent="0.25">
      <c r="A53" s="7"/>
      <c r="B53" s="9" t="s">
        <v>43</v>
      </c>
      <c r="C53" s="37"/>
      <c r="D53" s="37"/>
      <c r="E53" s="37">
        <f t="shared" si="0"/>
        <v>0</v>
      </c>
      <c r="G53" s="37"/>
      <c r="H53" s="37"/>
      <c r="I53" s="37">
        <f t="shared" si="1"/>
        <v>0</v>
      </c>
      <c r="K53" s="37"/>
      <c r="L53" s="37"/>
      <c r="M53" s="37">
        <f t="shared" si="2"/>
        <v>0</v>
      </c>
    </row>
    <row r="54" spans="1:13" x14ac:dyDescent="0.25">
      <c r="A54" s="7"/>
      <c r="B54" s="9" t="s">
        <v>44</v>
      </c>
      <c r="C54" s="37"/>
      <c r="D54" s="37"/>
      <c r="E54" s="37">
        <f t="shared" si="0"/>
        <v>0</v>
      </c>
      <c r="G54" s="37"/>
      <c r="H54" s="37"/>
      <c r="I54" s="37">
        <f t="shared" si="1"/>
        <v>0</v>
      </c>
      <c r="K54" s="37"/>
      <c r="L54" s="37"/>
      <c r="M54" s="37">
        <f t="shared" si="2"/>
        <v>0</v>
      </c>
    </row>
    <row r="55" spans="1:13" x14ac:dyDescent="0.25">
      <c r="A55" s="7"/>
      <c r="B55" s="9" t="s">
        <v>45</v>
      </c>
      <c r="C55" s="37"/>
      <c r="D55" s="37"/>
      <c r="E55" s="37">
        <f t="shared" si="0"/>
        <v>0</v>
      </c>
      <c r="G55" s="37"/>
      <c r="H55" s="37"/>
      <c r="I55" s="37">
        <f t="shared" si="1"/>
        <v>0</v>
      </c>
      <c r="K55" s="37"/>
      <c r="L55" s="37"/>
      <c r="M55" s="37">
        <f t="shared" si="2"/>
        <v>0</v>
      </c>
    </row>
    <row r="56" spans="1:13" x14ac:dyDescent="0.25">
      <c r="A56" s="7"/>
      <c r="B56" s="9" t="s">
        <v>46</v>
      </c>
      <c r="C56" s="37"/>
      <c r="D56" s="37"/>
      <c r="E56" s="37">
        <f t="shared" si="0"/>
        <v>0</v>
      </c>
      <c r="G56" s="37"/>
      <c r="H56" s="37"/>
      <c r="I56" s="37">
        <f t="shared" si="1"/>
        <v>0</v>
      </c>
      <c r="K56" s="37"/>
      <c r="L56" s="37"/>
      <c r="M56" s="37">
        <f t="shared" si="2"/>
        <v>0</v>
      </c>
    </row>
    <row r="57" spans="1:13" x14ac:dyDescent="0.25">
      <c r="A57" s="7"/>
      <c r="B57" s="9" t="s">
        <v>47</v>
      </c>
      <c r="C57" s="37"/>
      <c r="D57" s="37"/>
      <c r="E57" s="37">
        <f t="shared" si="0"/>
        <v>0</v>
      </c>
      <c r="G57" s="37"/>
      <c r="H57" s="37"/>
      <c r="I57" s="37">
        <f t="shared" si="1"/>
        <v>0</v>
      </c>
      <c r="K57" s="37"/>
      <c r="L57" s="37"/>
      <c r="M57" s="37">
        <f t="shared" si="2"/>
        <v>0</v>
      </c>
    </row>
    <row r="58" spans="1:13" x14ac:dyDescent="0.25">
      <c r="A58" s="7"/>
      <c r="B58" s="9" t="s">
        <v>48</v>
      </c>
      <c r="C58" s="37"/>
      <c r="D58" s="37"/>
      <c r="E58" s="37">
        <f t="shared" si="0"/>
        <v>0</v>
      </c>
      <c r="G58" s="37"/>
      <c r="H58" s="37"/>
      <c r="I58" s="37">
        <f t="shared" si="1"/>
        <v>0</v>
      </c>
      <c r="K58" s="37"/>
      <c r="L58" s="37"/>
      <c r="M58" s="37">
        <f t="shared" si="2"/>
        <v>0</v>
      </c>
    </row>
    <row r="59" spans="1:13" x14ac:dyDescent="0.25">
      <c r="A59" s="7"/>
      <c r="B59" s="9" t="s">
        <v>49</v>
      </c>
      <c r="C59" s="37"/>
      <c r="D59" s="37"/>
      <c r="E59" s="37">
        <f t="shared" si="0"/>
        <v>0</v>
      </c>
      <c r="G59" s="37"/>
      <c r="H59" s="37"/>
      <c r="I59" s="37">
        <f t="shared" si="1"/>
        <v>0</v>
      </c>
      <c r="K59" s="37"/>
      <c r="L59" s="37"/>
      <c r="M59" s="37">
        <f t="shared" si="2"/>
        <v>0</v>
      </c>
    </row>
    <row r="60" spans="1:13" x14ac:dyDescent="0.25">
      <c r="A60" s="7"/>
      <c r="B60" s="9" t="s">
        <v>50</v>
      </c>
      <c r="C60" s="37"/>
      <c r="D60" s="37"/>
      <c r="E60" s="37">
        <f t="shared" si="0"/>
        <v>0</v>
      </c>
      <c r="G60" s="37"/>
      <c r="H60" s="37"/>
      <c r="I60" s="37">
        <f t="shared" si="1"/>
        <v>0</v>
      </c>
      <c r="K60" s="37"/>
      <c r="L60" s="37"/>
      <c r="M60" s="37">
        <f t="shared" si="2"/>
        <v>0</v>
      </c>
    </row>
    <row r="61" spans="1:13" x14ac:dyDescent="0.25">
      <c r="A61" s="7"/>
      <c r="B61" s="9" t="s">
        <v>8</v>
      </c>
      <c r="C61" s="37"/>
      <c r="D61" s="37"/>
      <c r="E61" s="37">
        <f t="shared" si="0"/>
        <v>0</v>
      </c>
      <c r="G61" s="37"/>
      <c r="H61" s="37"/>
      <c r="I61" s="37">
        <f t="shared" si="1"/>
        <v>0</v>
      </c>
      <c r="K61" s="37"/>
      <c r="L61" s="37"/>
      <c r="M61" s="37">
        <f t="shared" si="2"/>
        <v>0</v>
      </c>
    </row>
    <row r="62" spans="1:13" x14ac:dyDescent="0.25">
      <c r="A62" s="7"/>
      <c r="B62" s="9" t="s">
        <v>51</v>
      </c>
      <c r="C62" s="37"/>
      <c r="D62" s="37"/>
      <c r="E62" s="37">
        <f t="shared" si="0"/>
        <v>0</v>
      </c>
      <c r="G62" s="37"/>
      <c r="H62" s="37"/>
      <c r="I62" s="37">
        <f t="shared" si="1"/>
        <v>0</v>
      </c>
      <c r="K62" s="37"/>
      <c r="L62" s="37"/>
      <c r="M62" s="37">
        <f t="shared" si="2"/>
        <v>0</v>
      </c>
    </row>
    <row r="63" spans="1:13" x14ac:dyDescent="0.25">
      <c r="A63" s="7"/>
      <c r="B63" s="9" t="s">
        <v>52</v>
      </c>
      <c r="C63" s="37"/>
      <c r="D63" s="37"/>
      <c r="E63" s="37">
        <f t="shared" si="0"/>
        <v>0</v>
      </c>
      <c r="G63" s="37"/>
      <c r="H63" s="37"/>
      <c r="I63" s="37">
        <f t="shared" si="1"/>
        <v>0</v>
      </c>
      <c r="K63" s="37"/>
      <c r="L63" s="37"/>
      <c r="M63" s="37">
        <f t="shared" si="2"/>
        <v>0</v>
      </c>
    </row>
    <row r="64" spans="1:13" x14ac:dyDescent="0.25">
      <c r="A64" s="7"/>
      <c r="B64" s="9" t="s">
        <v>53</v>
      </c>
      <c r="C64" s="37"/>
      <c r="D64" s="37"/>
      <c r="E64" s="37">
        <f t="shared" si="0"/>
        <v>0</v>
      </c>
      <c r="G64" s="37"/>
      <c r="H64" s="37"/>
      <c r="I64" s="37">
        <f t="shared" si="1"/>
        <v>0</v>
      </c>
      <c r="K64" s="37"/>
      <c r="L64" s="37"/>
      <c r="M64" s="37">
        <f t="shared" si="2"/>
        <v>0</v>
      </c>
    </row>
    <row r="65" spans="1:13" x14ac:dyDescent="0.25">
      <c r="A65" s="7"/>
      <c r="B65" s="9" t="s">
        <v>54</v>
      </c>
      <c r="C65" s="37"/>
      <c r="D65" s="37"/>
      <c r="E65" s="37">
        <f t="shared" si="0"/>
        <v>0</v>
      </c>
      <c r="G65" s="37"/>
      <c r="H65" s="37"/>
      <c r="I65" s="37">
        <f t="shared" si="1"/>
        <v>0</v>
      </c>
      <c r="K65" s="37"/>
      <c r="L65" s="37"/>
      <c r="M65" s="37">
        <f t="shared" si="2"/>
        <v>0</v>
      </c>
    </row>
    <row r="66" spans="1:13" x14ac:dyDescent="0.25">
      <c r="A66" s="7"/>
      <c r="B66" s="9" t="s">
        <v>55</v>
      </c>
      <c r="C66" s="37"/>
      <c r="D66" s="37"/>
      <c r="E66" s="37">
        <f t="shared" si="0"/>
        <v>0</v>
      </c>
      <c r="G66" s="37"/>
      <c r="H66" s="37"/>
      <c r="I66" s="37">
        <f t="shared" si="1"/>
        <v>0</v>
      </c>
      <c r="K66" s="37"/>
      <c r="L66" s="37"/>
      <c r="M66" s="37">
        <f t="shared" si="2"/>
        <v>0</v>
      </c>
    </row>
    <row r="67" spans="1:13" x14ac:dyDescent="0.25">
      <c r="A67" s="7"/>
      <c r="B67" s="9" t="s">
        <v>56</v>
      </c>
      <c r="C67" s="37"/>
      <c r="D67" s="37"/>
      <c r="E67" s="37">
        <f t="shared" si="0"/>
        <v>0</v>
      </c>
      <c r="G67" s="37"/>
      <c r="H67" s="37"/>
      <c r="I67" s="37">
        <f t="shared" si="1"/>
        <v>0</v>
      </c>
      <c r="K67" s="37"/>
      <c r="L67" s="37"/>
      <c r="M67" s="37">
        <f t="shared" si="2"/>
        <v>0</v>
      </c>
    </row>
    <row r="68" spans="1:13" x14ac:dyDescent="0.25">
      <c r="A68" s="7"/>
      <c r="B68" s="9" t="s">
        <v>57</v>
      </c>
      <c r="C68" s="37"/>
      <c r="D68" s="37"/>
      <c r="E68" s="37">
        <f t="shared" si="0"/>
        <v>0</v>
      </c>
      <c r="G68" s="37"/>
      <c r="H68" s="37"/>
      <c r="I68" s="37">
        <f t="shared" si="1"/>
        <v>0</v>
      </c>
      <c r="K68" s="37"/>
      <c r="L68" s="37"/>
      <c r="M68" s="37">
        <f t="shared" si="2"/>
        <v>0</v>
      </c>
    </row>
    <row r="69" spans="1:13" x14ac:dyDescent="0.25">
      <c r="A69" s="7"/>
      <c r="B69" s="9" t="s">
        <v>58</v>
      </c>
      <c r="C69" s="37"/>
      <c r="D69" s="37"/>
      <c r="E69" s="37">
        <f t="shared" si="0"/>
        <v>0</v>
      </c>
      <c r="G69" s="37"/>
      <c r="H69" s="37"/>
      <c r="I69" s="37">
        <f t="shared" si="1"/>
        <v>0</v>
      </c>
      <c r="K69" s="37"/>
      <c r="L69" s="37"/>
      <c r="M69" s="37">
        <f t="shared" si="2"/>
        <v>0</v>
      </c>
    </row>
    <row r="70" spans="1:13" x14ac:dyDescent="0.25">
      <c r="A70" s="7"/>
      <c r="B70" s="9" t="s">
        <v>59</v>
      </c>
      <c r="C70" s="37"/>
      <c r="D70" s="37"/>
      <c r="E70" s="37">
        <f t="shared" si="0"/>
        <v>0</v>
      </c>
      <c r="G70" s="37"/>
      <c r="H70" s="37"/>
      <c r="I70" s="37">
        <f t="shared" si="1"/>
        <v>0</v>
      </c>
      <c r="K70" s="37"/>
      <c r="L70" s="37"/>
      <c r="M70" s="37">
        <f t="shared" si="2"/>
        <v>0</v>
      </c>
    </row>
    <row r="71" spans="1:13" x14ac:dyDescent="0.25">
      <c r="A71" s="7"/>
      <c r="B71" s="9" t="s">
        <v>60</v>
      </c>
      <c r="C71" s="37"/>
      <c r="D71" s="37"/>
      <c r="E71" s="37">
        <f t="shared" si="0"/>
        <v>0</v>
      </c>
      <c r="G71" s="37"/>
      <c r="H71" s="37"/>
      <c r="I71" s="37">
        <f t="shared" si="1"/>
        <v>0</v>
      </c>
      <c r="K71" s="37"/>
      <c r="L71" s="37"/>
      <c r="M71" s="37">
        <f t="shared" si="2"/>
        <v>0</v>
      </c>
    </row>
    <row r="72" spans="1:13" x14ac:dyDescent="0.25">
      <c r="A72" s="7"/>
      <c r="B72" s="9" t="s">
        <v>61</v>
      </c>
      <c r="C72" s="37"/>
      <c r="D72" s="37"/>
      <c r="E72" s="37">
        <f t="shared" si="0"/>
        <v>0</v>
      </c>
      <c r="G72" s="37"/>
      <c r="H72" s="37"/>
      <c r="I72" s="37">
        <f t="shared" si="1"/>
        <v>0</v>
      </c>
      <c r="K72" s="37"/>
      <c r="L72" s="37"/>
      <c r="M72" s="37">
        <f t="shared" si="2"/>
        <v>0</v>
      </c>
    </row>
    <row r="73" spans="1:13" x14ac:dyDescent="0.25">
      <c r="A73" s="7"/>
      <c r="B73" s="9" t="s">
        <v>62</v>
      </c>
      <c r="C73" s="37"/>
      <c r="D73" s="37"/>
      <c r="E73" s="37">
        <f t="shared" si="0"/>
        <v>0</v>
      </c>
      <c r="G73" s="37"/>
      <c r="H73" s="37"/>
      <c r="I73" s="37">
        <f t="shared" si="1"/>
        <v>0</v>
      </c>
      <c r="K73" s="37"/>
      <c r="L73" s="37"/>
      <c r="M73" s="37">
        <f t="shared" si="2"/>
        <v>0</v>
      </c>
    </row>
    <row r="74" spans="1:13" x14ac:dyDescent="0.25">
      <c r="A74" s="7"/>
      <c r="B74" s="9" t="s">
        <v>63</v>
      </c>
      <c r="C74" s="37"/>
      <c r="D74" s="37"/>
      <c r="E74" s="37">
        <f t="shared" si="0"/>
        <v>0</v>
      </c>
      <c r="G74" s="37"/>
      <c r="H74" s="37"/>
      <c r="I74" s="37">
        <f t="shared" si="1"/>
        <v>0</v>
      </c>
      <c r="K74" s="37"/>
      <c r="L74" s="37"/>
      <c r="M74" s="37">
        <f t="shared" si="2"/>
        <v>0</v>
      </c>
    </row>
    <row r="75" spans="1:13" x14ac:dyDescent="0.25">
      <c r="A75" s="7"/>
      <c r="B75" s="9" t="s">
        <v>64</v>
      </c>
      <c r="C75" s="37"/>
      <c r="D75" s="37"/>
      <c r="E75" s="37">
        <f t="shared" si="0"/>
        <v>0</v>
      </c>
      <c r="G75" s="37"/>
      <c r="H75" s="37"/>
      <c r="I75" s="37">
        <f t="shared" si="1"/>
        <v>0</v>
      </c>
      <c r="K75" s="37"/>
      <c r="L75" s="37"/>
      <c r="M75" s="37">
        <f t="shared" si="2"/>
        <v>0</v>
      </c>
    </row>
    <row r="76" spans="1:13" x14ac:dyDescent="0.25">
      <c r="A76" s="7"/>
      <c r="B76" s="9" t="s">
        <v>65</v>
      </c>
      <c r="C76" s="37"/>
      <c r="D76" s="37"/>
      <c r="E76" s="37">
        <f t="shared" si="0"/>
        <v>0</v>
      </c>
      <c r="G76" s="37"/>
      <c r="H76" s="37"/>
      <c r="I76" s="37">
        <f t="shared" si="1"/>
        <v>0</v>
      </c>
      <c r="K76" s="37"/>
      <c r="L76" s="37"/>
      <c r="M76" s="37">
        <f t="shared" si="2"/>
        <v>0</v>
      </c>
    </row>
    <row r="77" spans="1:13" x14ac:dyDescent="0.25">
      <c r="A77" s="7"/>
      <c r="B77" s="9" t="s">
        <v>66</v>
      </c>
      <c r="C77" s="37">
        <v>0</v>
      </c>
      <c r="D77" s="37"/>
      <c r="E77" s="37">
        <f>+C77+D77</f>
        <v>0</v>
      </c>
      <c r="G77" s="37">
        <v>0</v>
      </c>
      <c r="H77" s="37"/>
      <c r="I77" s="37">
        <f>+G77+H77</f>
        <v>0</v>
      </c>
      <c r="K77" s="37">
        <v>0</v>
      </c>
      <c r="L77" s="37"/>
      <c r="M77" s="37">
        <f>+K77+L77</f>
        <v>0</v>
      </c>
    </row>
    <row r="78" spans="1:13" x14ac:dyDescent="0.25">
      <c r="A78" s="7"/>
      <c r="B78" s="9" t="s">
        <v>67</v>
      </c>
      <c r="C78" s="37"/>
      <c r="D78" s="37">
        <v>0</v>
      </c>
      <c r="E78" s="37">
        <f>+C78+D78</f>
        <v>0</v>
      </c>
      <c r="G78" s="37"/>
      <c r="H78" s="37">
        <v>0</v>
      </c>
      <c r="I78" s="37">
        <f>+G78+H78</f>
        <v>0</v>
      </c>
      <c r="K78" s="37"/>
      <c r="L78" s="37">
        <v>0</v>
      </c>
      <c r="M78" s="37">
        <f>+K78+L78</f>
        <v>0</v>
      </c>
    </row>
    <row r="79" spans="1:13" x14ac:dyDescent="0.25">
      <c r="A79" s="7"/>
      <c r="B79" s="9" t="s">
        <v>68</v>
      </c>
      <c r="C79" s="37"/>
      <c r="D79" s="37"/>
      <c r="E79" s="37"/>
      <c r="G79" s="37"/>
      <c r="H79" s="37"/>
      <c r="I79" s="37"/>
      <c r="K79" s="37"/>
      <c r="L79" s="37"/>
      <c r="M79" s="37"/>
    </row>
    <row r="80" spans="1:13" x14ac:dyDescent="0.25">
      <c r="A80" s="7"/>
      <c r="B80" s="9" t="s">
        <v>69</v>
      </c>
      <c r="C80" s="37"/>
      <c r="D80" s="37"/>
      <c r="E80" s="37"/>
      <c r="G80" s="37"/>
      <c r="H80" s="37"/>
      <c r="I80" s="37"/>
      <c r="K80" s="37"/>
      <c r="L80" s="37"/>
      <c r="M80" s="37"/>
    </row>
    <row r="81" spans="1:13" x14ac:dyDescent="0.25">
      <c r="A81" s="7"/>
      <c r="B81" s="9" t="s">
        <v>70</v>
      </c>
      <c r="C81" s="37"/>
      <c r="D81" s="37"/>
      <c r="E81" s="37">
        <f t="shared" ref="E81:E152" si="3">+C81+D81</f>
        <v>0</v>
      </c>
      <c r="G81" s="37"/>
      <c r="H81" s="37"/>
      <c r="I81" s="37">
        <f t="shared" ref="I81:I152" si="4">+G81+H81</f>
        <v>0</v>
      </c>
      <c r="K81" s="37"/>
      <c r="L81" s="37"/>
      <c r="M81" s="37">
        <f t="shared" ref="M81:M152" si="5">+K81+L81</f>
        <v>0</v>
      </c>
    </row>
    <row r="82" spans="1:13" x14ac:dyDescent="0.25">
      <c r="A82" s="7"/>
      <c r="B82" s="9" t="s">
        <v>71</v>
      </c>
      <c r="C82" s="37"/>
      <c r="D82" s="37"/>
      <c r="E82" s="37">
        <f t="shared" si="3"/>
        <v>0</v>
      </c>
      <c r="G82" s="37"/>
      <c r="H82" s="37"/>
      <c r="I82" s="37">
        <f t="shared" si="4"/>
        <v>0</v>
      </c>
      <c r="K82" s="37"/>
      <c r="L82" s="37"/>
      <c r="M82" s="37">
        <f t="shared" si="5"/>
        <v>0</v>
      </c>
    </row>
    <row r="83" spans="1:13" x14ac:dyDescent="0.25">
      <c r="A83" s="7"/>
      <c r="B83" s="9" t="s">
        <v>72</v>
      </c>
      <c r="C83" s="37"/>
      <c r="D83" s="37"/>
      <c r="E83" s="37">
        <f t="shared" si="3"/>
        <v>0</v>
      </c>
      <c r="G83" s="37"/>
      <c r="H83" s="37"/>
      <c r="I83" s="37">
        <f t="shared" si="4"/>
        <v>0</v>
      </c>
      <c r="K83" s="37"/>
      <c r="L83" s="37"/>
      <c r="M83" s="37">
        <f t="shared" si="5"/>
        <v>0</v>
      </c>
    </row>
    <row r="84" spans="1:13" x14ac:dyDescent="0.25">
      <c r="A84" s="7"/>
      <c r="B84" s="9" t="s">
        <v>73</v>
      </c>
      <c r="C84" s="37"/>
      <c r="D84" s="37"/>
      <c r="E84" s="37">
        <f t="shared" si="3"/>
        <v>0</v>
      </c>
      <c r="G84" s="37"/>
      <c r="H84" s="37"/>
      <c r="I84" s="37">
        <f t="shared" si="4"/>
        <v>0</v>
      </c>
      <c r="K84" s="37"/>
      <c r="L84" s="37"/>
      <c r="M84" s="37">
        <f t="shared" si="5"/>
        <v>0</v>
      </c>
    </row>
    <row r="85" spans="1:13" x14ac:dyDescent="0.25">
      <c r="A85" s="7"/>
      <c r="B85" s="9" t="s">
        <v>74</v>
      </c>
      <c r="C85" s="37"/>
      <c r="D85" s="37"/>
      <c r="E85" s="37">
        <f t="shared" si="3"/>
        <v>0</v>
      </c>
      <c r="G85" s="37"/>
      <c r="H85" s="37"/>
      <c r="I85" s="37">
        <f t="shared" si="4"/>
        <v>0</v>
      </c>
      <c r="K85" s="37"/>
      <c r="L85" s="37"/>
      <c r="M85" s="37">
        <f t="shared" si="5"/>
        <v>0</v>
      </c>
    </row>
    <row r="86" spans="1:13" x14ac:dyDescent="0.25">
      <c r="A86" s="7"/>
      <c r="B86" s="9" t="s">
        <v>75</v>
      </c>
      <c r="C86" s="37"/>
      <c r="D86" s="37"/>
      <c r="E86" s="37">
        <f t="shared" si="3"/>
        <v>0</v>
      </c>
      <c r="G86" s="37"/>
      <c r="H86" s="37"/>
      <c r="I86" s="37">
        <f t="shared" si="4"/>
        <v>0</v>
      </c>
      <c r="K86" s="37"/>
      <c r="L86" s="37"/>
      <c r="M86" s="37">
        <f t="shared" si="5"/>
        <v>0</v>
      </c>
    </row>
    <row r="87" spans="1:13" x14ac:dyDescent="0.25">
      <c r="A87" s="7"/>
      <c r="B87" s="9" t="s">
        <v>76</v>
      </c>
      <c r="C87" s="37"/>
      <c r="D87" s="37"/>
      <c r="E87" s="37">
        <f t="shared" si="3"/>
        <v>0</v>
      </c>
      <c r="G87" s="37"/>
      <c r="H87" s="37"/>
      <c r="I87" s="37">
        <f t="shared" si="4"/>
        <v>0</v>
      </c>
      <c r="K87" s="37"/>
      <c r="L87" s="37"/>
      <c r="M87" s="37">
        <f t="shared" si="5"/>
        <v>0</v>
      </c>
    </row>
    <row r="88" spans="1:13" x14ac:dyDescent="0.25">
      <c r="A88" s="7"/>
      <c r="B88" s="9" t="s">
        <v>77</v>
      </c>
      <c r="C88" s="37"/>
      <c r="D88" s="37"/>
      <c r="E88" s="37">
        <f t="shared" si="3"/>
        <v>0</v>
      </c>
      <c r="G88" s="37"/>
      <c r="H88" s="37"/>
      <c r="I88" s="37">
        <f t="shared" si="4"/>
        <v>0</v>
      </c>
      <c r="K88" s="37"/>
      <c r="L88" s="37"/>
      <c r="M88" s="37">
        <f t="shared" si="5"/>
        <v>0</v>
      </c>
    </row>
    <row r="89" spans="1:13" x14ac:dyDescent="0.25">
      <c r="A89" s="7"/>
      <c r="B89" s="9" t="s">
        <v>78</v>
      </c>
      <c r="C89" s="37"/>
      <c r="D89" s="37"/>
      <c r="E89" s="37">
        <f t="shared" si="3"/>
        <v>0</v>
      </c>
      <c r="G89" s="37"/>
      <c r="H89" s="37"/>
      <c r="I89" s="37">
        <f t="shared" si="4"/>
        <v>0</v>
      </c>
      <c r="K89" s="37"/>
      <c r="L89" s="37"/>
      <c r="M89" s="37">
        <f t="shared" si="5"/>
        <v>0</v>
      </c>
    </row>
    <row r="90" spans="1:13" x14ac:dyDescent="0.25">
      <c r="A90" s="7"/>
      <c r="B90" s="9" t="s">
        <v>79</v>
      </c>
      <c r="C90" s="37"/>
      <c r="D90" s="37"/>
      <c r="E90" s="37">
        <f t="shared" si="3"/>
        <v>0</v>
      </c>
      <c r="G90" s="37"/>
      <c r="H90" s="37"/>
      <c r="I90" s="37">
        <f t="shared" si="4"/>
        <v>0</v>
      </c>
      <c r="K90" s="37"/>
      <c r="L90" s="37"/>
      <c r="M90" s="37">
        <f t="shared" si="5"/>
        <v>0</v>
      </c>
    </row>
    <row r="91" spans="1:13" x14ac:dyDescent="0.25">
      <c r="A91" s="7"/>
      <c r="B91" s="9" t="s">
        <v>80</v>
      </c>
      <c r="C91" s="37"/>
      <c r="D91" s="37"/>
      <c r="E91" s="37">
        <f t="shared" si="3"/>
        <v>0</v>
      </c>
      <c r="G91" s="37"/>
      <c r="H91" s="37"/>
      <c r="I91" s="37">
        <f t="shared" si="4"/>
        <v>0</v>
      </c>
      <c r="K91" s="37"/>
      <c r="L91" s="37"/>
      <c r="M91" s="37">
        <f t="shared" si="5"/>
        <v>0</v>
      </c>
    </row>
    <row r="92" spans="1:13" x14ac:dyDescent="0.25">
      <c r="A92" s="7"/>
      <c r="B92" s="9" t="s">
        <v>81</v>
      </c>
      <c r="C92" s="37"/>
      <c r="D92" s="37"/>
      <c r="E92" s="37">
        <f t="shared" si="3"/>
        <v>0</v>
      </c>
      <c r="G92" s="37"/>
      <c r="H92" s="37"/>
      <c r="I92" s="37">
        <f t="shared" si="4"/>
        <v>0</v>
      </c>
      <c r="K92" s="37"/>
      <c r="L92" s="37"/>
      <c r="M92" s="37">
        <f t="shared" si="5"/>
        <v>0</v>
      </c>
    </row>
    <row r="93" spans="1:13" x14ac:dyDescent="0.25">
      <c r="A93" s="7"/>
      <c r="B93" s="9" t="s">
        <v>82</v>
      </c>
      <c r="C93" s="37"/>
      <c r="D93" s="37">
        <v>0</v>
      </c>
      <c r="E93" s="37">
        <f t="shared" si="3"/>
        <v>0</v>
      </c>
      <c r="G93" s="37"/>
      <c r="H93" s="37">
        <v>0</v>
      </c>
      <c r="I93" s="37">
        <f t="shared" si="4"/>
        <v>0</v>
      </c>
      <c r="K93" s="37"/>
      <c r="L93" s="37">
        <v>0</v>
      </c>
      <c r="M93" s="37">
        <f t="shared" si="5"/>
        <v>0</v>
      </c>
    </row>
    <row r="94" spans="1:13" x14ac:dyDescent="0.25">
      <c r="A94" s="7"/>
      <c r="B94" s="9" t="s">
        <v>83</v>
      </c>
      <c r="C94" s="37"/>
      <c r="D94" s="37"/>
      <c r="E94" s="37">
        <f t="shared" si="3"/>
        <v>0</v>
      </c>
      <c r="G94" s="37"/>
      <c r="H94" s="37"/>
      <c r="I94" s="37">
        <f t="shared" si="4"/>
        <v>0</v>
      </c>
      <c r="K94" s="37"/>
      <c r="L94" s="37"/>
      <c r="M94" s="37">
        <f t="shared" si="5"/>
        <v>0</v>
      </c>
    </row>
    <row r="95" spans="1:13" x14ac:dyDescent="0.25">
      <c r="A95" s="7"/>
      <c r="B95" s="9" t="s">
        <v>84</v>
      </c>
      <c r="C95" s="37"/>
      <c r="D95" s="37"/>
      <c r="E95" s="37">
        <f t="shared" si="3"/>
        <v>0</v>
      </c>
      <c r="G95" s="37"/>
      <c r="H95" s="37"/>
      <c r="I95" s="37">
        <f t="shared" si="4"/>
        <v>0</v>
      </c>
      <c r="K95" s="37"/>
      <c r="L95" s="37"/>
      <c r="M95" s="37">
        <f t="shared" si="5"/>
        <v>0</v>
      </c>
    </row>
    <row r="96" spans="1:13" x14ac:dyDescent="0.25">
      <c r="A96" s="7"/>
      <c r="B96" s="9" t="s">
        <v>85</v>
      </c>
      <c r="C96" s="37"/>
      <c r="D96" s="37"/>
      <c r="E96" s="37">
        <f t="shared" si="3"/>
        <v>0</v>
      </c>
      <c r="G96" s="37"/>
      <c r="H96" s="37"/>
      <c r="I96" s="37">
        <f t="shared" si="4"/>
        <v>0</v>
      </c>
      <c r="K96" s="37"/>
      <c r="L96" s="37"/>
      <c r="M96" s="37">
        <f t="shared" si="5"/>
        <v>0</v>
      </c>
    </row>
    <row r="97" spans="1:13" x14ac:dyDescent="0.25">
      <c r="A97" s="7"/>
      <c r="B97" s="9" t="s">
        <v>86</v>
      </c>
      <c r="C97" s="37"/>
      <c r="D97" s="37"/>
      <c r="E97" s="37">
        <f t="shared" si="3"/>
        <v>0</v>
      </c>
      <c r="G97" s="37"/>
      <c r="H97" s="37"/>
      <c r="I97" s="37">
        <f t="shared" si="4"/>
        <v>0</v>
      </c>
      <c r="K97" s="37"/>
      <c r="L97" s="37"/>
      <c r="M97" s="37">
        <f t="shared" si="5"/>
        <v>0</v>
      </c>
    </row>
    <row r="98" spans="1:13" x14ac:dyDescent="0.25">
      <c r="A98" s="7"/>
      <c r="B98" s="9" t="s">
        <v>87</v>
      </c>
      <c r="C98" s="37"/>
      <c r="D98" s="37"/>
      <c r="E98" s="37">
        <f t="shared" si="3"/>
        <v>0</v>
      </c>
      <c r="G98" s="37"/>
      <c r="H98" s="37"/>
      <c r="I98" s="37">
        <f t="shared" si="4"/>
        <v>0</v>
      </c>
      <c r="K98" s="37"/>
      <c r="L98" s="37"/>
      <c r="M98" s="37">
        <f t="shared" si="5"/>
        <v>0</v>
      </c>
    </row>
    <row r="99" spans="1:13" x14ac:dyDescent="0.25">
      <c r="A99" s="7"/>
      <c r="B99" s="9" t="s">
        <v>88</v>
      </c>
      <c r="C99" s="37"/>
      <c r="D99" s="37"/>
      <c r="E99" s="37">
        <f t="shared" si="3"/>
        <v>0</v>
      </c>
      <c r="G99" s="37"/>
      <c r="H99" s="37"/>
      <c r="I99" s="37">
        <f t="shared" si="4"/>
        <v>0</v>
      </c>
      <c r="K99" s="37"/>
      <c r="L99" s="37"/>
      <c r="M99" s="37">
        <f t="shared" si="5"/>
        <v>0</v>
      </c>
    </row>
    <row r="100" spans="1:13" x14ac:dyDescent="0.25">
      <c r="A100" s="7"/>
      <c r="B100" s="9" t="s">
        <v>89</v>
      </c>
      <c r="C100" s="37"/>
      <c r="D100" s="37"/>
      <c r="E100" s="37">
        <f t="shared" si="3"/>
        <v>0</v>
      </c>
      <c r="G100" s="37"/>
      <c r="H100" s="37"/>
      <c r="I100" s="37">
        <f t="shared" si="4"/>
        <v>0</v>
      </c>
      <c r="K100" s="37"/>
      <c r="L100" s="37"/>
      <c r="M100" s="37">
        <f t="shared" si="5"/>
        <v>0</v>
      </c>
    </row>
    <row r="101" spans="1:13" x14ac:dyDescent="0.25">
      <c r="A101" s="7"/>
      <c r="B101" s="9" t="s">
        <v>90</v>
      </c>
      <c r="C101" s="37"/>
      <c r="D101" s="37"/>
      <c r="E101" s="37">
        <f t="shared" si="3"/>
        <v>0</v>
      </c>
      <c r="G101" s="37"/>
      <c r="H101" s="37"/>
      <c r="I101" s="37">
        <f t="shared" si="4"/>
        <v>0</v>
      </c>
      <c r="K101" s="37"/>
      <c r="L101" s="37"/>
      <c r="M101" s="37">
        <f t="shared" si="5"/>
        <v>0</v>
      </c>
    </row>
    <row r="102" spans="1:13" x14ac:dyDescent="0.25">
      <c r="A102" s="7"/>
      <c r="B102" s="11" t="s">
        <v>91</v>
      </c>
      <c r="C102" s="37"/>
      <c r="D102" s="37"/>
      <c r="E102" s="37">
        <f t="shared" si="3"/>
        <v>0</v>
      </c>
      <c r="G102" s="37"/>
      <c r="H102" s="37"/>
      <c r="I102" s="37">
        <f t="shared" si="4"/>
        <v>0</v>
      </c>
      <c r="K102" s="37"/>
      <c r="L102" s="37"/>
      <c r="M102" s="37">
        <f t="shared" si="5"/>
        <v>0</v>
      </c>
    </row>
    <row r="103" spans="1:13" x14ac:dyDescent="0.25">
      <c r="A103" s="7"/>
      <c r="B103" s="11" t="s">
        <v>92</v>
      </c>
      <c r="C103" s="37"/>
      <c r="D103" s="37"/>
      <c r="E103" s="37">
        <f t="shared" si="3"/>
        <v>0</v>
      </c>
      <c r="G103" s="37"/>
      <c r="H103" s="37"/>
      <c r="I103" s="37">
        <f t="shared" si="4"/>
        <v>0</v>
      </c>
      <c r="K103" s="37"/>
      <c r="L103" s="37"/>
      <c r="M103" s="37">
        <f t="shared" si="5"/>
        <v>0</v>
      </c>
    </row>
    <row r="104" spans="1:13" x14ac:dyDescent="0.25">
      <c r="A104" s="7"/>
      <c r="B104" s="11" t="s">
        <v>93</v>
      </c>
      <c r="C104" s="37"/>
      <c r="D104" s="37"/>
      <c r="E104" s="37">
        <f t="shared" si="3"/>
        <v>0</v>
      </c>
      <c r="G104" s="37"/>
      <c r="H104" s="37"/>
      <c r="I104" s="37">
        <f t="shared" si="4"/>
        <v>0</v>
      </c>
      <c r="K104" s="37"/>
      <c r="L104" s="37"/>
      <c r="M104" s="37">
        <f t="shared" si="5"/>
        <v>0</v>
      </c>
    </row>
    <row r="105" spans="1:13" x14ac:dyDescent="0.25">
      <c r="A105" s="7"/>
      <c r="B105" s="9" t="s">
        <v>94</v>
      </c>
      <c r="C105" s="37"/>
      <c r="D105" s="37"/>
      <c r="E105" s="37">
        <f t="shared" si="3"/>
        <v>0</v>
      </c>
      <c r="G105" s="37"/>
      <c r="H105" s="37"/>
      <c r="I105" s="37">
        <f t="shared" si="4"/>
        <v>0</v>
      </c>
      <c r="K105" s="37"/>
      <c r="L105" s="37"/>
      <c r="M105" s="37">
        <f t="shared" si="5"/>
        <v>0</v>
      </c>
    </row>
    <row r="106" spans="1:13" x14ac:dyDescent="0.25">
      <c r="A106" s="7"/>
      <c r="B106" s="9" t="s">
        <v>95</v>
      </c>
      <c r="C106" s="37"/>
      <c r="D106" s="37"/>
      <c r="E106" s="37">
        <f t="shared" si="3"/>
        <v>0</v>
      </c>
      <c r="G106" s="37"/>
      <c r="H106" s="37"/>
      <c r="I106" s="37">
        <f t="shared" si="4"/>
        <v>0</v>
      </c>
      <c r="K106" s="37"/>
      <c r="L106" s="37"/>
      <c r="M106" s="37">
        <f t="shared" si="5"/>
        <v>0</v>
      </c>
    </row>
    <row r="107" spans="1:13" x14ac:dyDescent="0.25">
      <c r="A107" s="7"/>
      <c r="B107" s="11" t="s">
        <v>96</v>
      </c>
      <c r="C107" s="37"/>
      <c r="D107" s="37"/>
      <c r="E107" s="37">
        <f t="shared" si="3"/>
        <v>0</v>
      </c>
      <c r="G107" s="37"/>
      <c r="H107" s="37"/>
      <c r="I107" s="37">
        <f t="shared" si="4"/>
        <v>0</v>
      </c>
      <c r="K107" s="37"/>
      <c r="L107" s="37"/>
      <c r="M107" s="37">
        <f t="shared" si="5"/>
        <v>0</v>
      </c>
    </row>
    <row r="108" spans="1:13" x14ac:dyDescent="0.25">
      <c r="A108" s="7"/>
      <c r="B108" s="9" t="s">
        <v>97</v>
      </c>
      <c r="C108" s="37"/>
      <c r="D108" s="37"/>
      <c r="E108" s="37">
        <f t="shared" si="3"/>
        <v>0</v>
      </c>
      <c r="G108" s="37"/>
      <c r="H108" s="37"/>
      <c r="I108" s="37">
        <f t="shared" si="4"/>
        <v>0</v>
      </c>
      <c r="K108" s="37"/>
      <c r="L108" s="37"/>
      <c r="M108" s="37">
        <f t="shared" si="5"/>
        <v>0</v>
      </c>
    </row>
    <row r="109" spans="1:13" x14ac:dyDescent="0.25">
      <c r="A109" s="7"/>
      <c r="B109" s="9" t="s">
        <v>98</v>
      </c>
      <c r="C109" s="37"/>
      <c r="D109" s="37"/>
      <c r="E109" s="37">
        <f t="shared" si="3"/>
        <v>0</v>
      </c>
      <c r="G109" s="37"/>
      <c r="H109" s="37"/>
      <c r="I109" s="37">
        <f t="shared" si="4"/>
        <v>0</v>
      </c>
      <c r="K109" s="37"/>
      <c r="L109" s="37"/>
      <c r="M109" s="37">
        <f t="shared" si="5"/>
        <v>0</v>
      </c>
    </row>
    <row r="110" spans="1:13" x14ac:dyDescent="0.25">
      <c r="A110" s="7"/>
      <c r="B110" s="11" t="s">
        <v>99</v>
      </c>
      <c r="C110" s="37"/>
      <c r="D110" s="37"/>
      <c r="E110" s="37">
        <f t="shared" si="3"/>
        <v>0</v>
      </c>
      <c r="G110" s="37"/>
      <c r="H110" s="37"/>
      <c r="I110" s="37">
        <f t="shared" si="4"/>
        <v>0</v>
      </c>
      <c r="K110" s="37"/>
      <c r="L110" s="37"/>
      <c r="M110" s="37">
        <f t="shared" si="5"/>
        <v>0</v>
      </c>
    </row>
    <row r="111" spans="1:13" x14ac:dyDescent="0.25">
      <c r="A111" s="7"/>
      <c r="B111" s="9" t="s">
        <v>100</v>
      </c>
      <c r="C111" s="37"/>
      <c r="D111" s="37"/>
      <c r="E111" s="37">
        <f t="shared" si="3"/>
        <v>0</v>
      </c>
      <c r="G111" s="37"/>
      <c r="H111" s="37"/>
      <c r="I111" s="37">
        <f t="shared" si="4"/>
        <v>0</v>
      </c>
      <c r="K111" s="37"/>
      <c r="L111" s="37"/>
      <c r="M111" s="37">
        <f t="shared" si="5"/>
        <v>0</v>
      </c>
    </row>
    <row r="112" spans="1:13" x14ac:dyDescent="0.25">
      <c r="A112" s="7"/>
      <c r="B112" s="9" t="s">
        <v>101</v>
      </c>
      <c r="C112" s="37"/>
      <c r="D112" s="37"/>
      <c r="E112" s="37">
        <f t="shared" si="3"/>
        <v>0</v>
      </c>
      <c r="G112" s="37"/>
      <c r="H112" s="37"/>
      <c r="I112" s="37">
        <f t="shared" si="4"/>
        <v>0</v>
      </c>
      <c r="K112" s="37"/>
      <c r="L112" s="37"/>
      <c r="M112" s="37">
        <f t="shared" si="5"/>
        <v>0</v>
      </c>
    </row>
    <row r="113" spans="1:13" x14ac:dyDescent="0.25">
      <c r="A113" s="7"/>
      <c r="B113" s="11" t="s">
        <v>392</v>
      </c>
      <c r="C113" s="37"/>
      <c r="D113" s="37"/>
      <c r="E113" s="37">
        <f t="shared" si="3"/>
        <v>0</v>
      </c>
      <c r="G113" s="37"/>
      <c r="H113" s="37"/>
      <c r="I113" s="37">
        <f t="shared" si="4"/>
        <v>0</v>
      </c>
      <c r="K113" s="37"/>
      <c r="L113" s="37"/>
      <c r="M113" s="37">
        <f t="shared" si="5"/>
        <v>0</v>
      </c>
    </row>
    <row r="114" spans="1:13" x14ac:dyDescent="0.25">
      <c r="A114" s="7"/>
      <c r="B114" s="9" t="s">
        <v>102</v>
      </c>
      <c r="C114" s="37"/>
      <c r="D114" s="37"/>
      <c r="E114" s="37">
        <f t="shared" si="3"/>
        <v>0</v>
      </c>
      <c r="G114" s="37"/>
      <c r="H114" s="37"/>
      <c r="I114" s="37">
        <f t="shared" si="4"/>
        <v>0</v>
      </c>
      <c r="K114" s="37"/>
      <c r="L114" s="37"/>
      <c r="M114" s="37">
        <f t="shared" si="5"/>
        <v>0</v>
      </c>
    </row>
    <row r="115" spans="1:13" x14ac:dyDescent="0.25">
      <c r="A115" s="7"/>
      <c r="B115" s="9" t="s">
        <v>386</v>
      </c>
      <c r="C115" s="37"/>
      <c r="D115" s="37"/>
      <c r="E115" s="37">
        <f t="shared" si="3"/>
        <v>0</v>
      </c>
      <c r="G115" s="37"/>
      <c r="H115" s="37"/>
      <c r="I115" s="37">
        <f t="shared" si="4"/>
        <v>0</v>
      </c>
      <c r="K115" s="37"/>
      <c r="L115" s="37"/>
      <c r="M115" s="37">
        <f t="shared" si="5"/>
        <v>0</v>
      </c>
    </row>
    <row r="116" spans="1:13" x14ac:dyDescent="0.25">
      <c r="A116" s="7"/>
      <c r="B116" s="11" t="s">
        <v>395</v>
      </c>
      <c r="C116" s="37"/>
      <c r="D116" s="37"/>
      <c r="E116" s="37">
        <f t="shared" si="3"/>
        <v>0</v>
      </c>
      <c r="G116" s="37"/>
      <c r="H116" s="37"/>
      <c r="I116" s="37">
        <f t="shared" si="4"/>
        <v>0</v>
      </c>
      <c r="K116" s="37"/>
      <c r="L116" s="37"/>
      <c r="M116" s="37">
        <f t="shared" si="5"/>
        <v>0</v>
      </c>
    </row>
    <row r="117" spans="1:13" x14ac:dyDescent="0.25">
      <c r="A117" s="7"/>
      <c r="B117" s="9" t="s">
        <v>387</v>
      </c>
      <c r="C117" s="37"/>
      <c r="D117" s="37"/>
      <c r="E117" s="37">
        <f t="shared" si="3"/>
        <v>0</v>
      </c>
      <c r="G117" s="37"/>
      <c r="H117" s="37"/>
      <c r="I117" s="37">
        <f t="shared" si="4"/>
        <v>0</v>
      </c>
      <c r="K117" s="37"/>
      <c r="L117" s="37"/>
      <c r="M117" s="37">
        <f t="shared" si="5"/>
        <v>0</v>
      </c>
    </row>
    <row r="118" spans="1:13" x14ac:dyDescent="0.25">
      <c r="A118" s="7"/>
      <c r="B118" s="9" t="s">
        <v>388</v>
      </c>
      <c r="C118" s="37"/>
      <c r="D118" s="37"/>
      <c r="E118" s="37">
        <f t="shared" si="3"/>
        <v>0</v>
      </c>
      <c r="G118" s="37"/>
      <c r="H118" s="37"/>
      <c r="I118" s="37">
        <f t="shared" si="4"/>
        <v>0</v>
      </c>
      <c r="K118" s="37"/>
      <c r="L118" s="37"/>
      <c r="M118" s="37">
        <f t="shared" si="5"/>
        <v>0</v>
      </c>
    </row>
    <row r="119" spans="1:13" x14ac:dyDescent="0.25">
      <c r="A119" s="7"/>
      <c r="B119" s="11" t="s">
        <v>396</v>
      </c>
      <c r="C119" s="37"/>
      <c r="D119" s="37"/>
      <c r="E119" s="37">
        <f t="shared" si="3"/>
        <v>0</v>
      </c>
      <c r="G119" s="37"/>
      <c r="H119" s="37"/>
      <c r="I119" s="37">
        <f t="shared" si="4"/>
        <v>0</v>
      </c>
      <c r="K119" s="37"/>
      <c r="L119" s="37"/>
      <c r="M119" s="37">
        <f t="shared" si="5"/>
        <v>0</v>
      </c>
    </row>
    <row r="120" spans="1:13" x14ac:dyDescent="0.25">
      <c r="A120" s="7"/>
      <c r="B120" s="9" t="s">
        <v>397</v>
      </c>
      <c r="C120" s="37"/>
      <c r="D120" s="37"/>
      <c r="E120" s="37">
        <f t="shared" si="3"/>
        <v>0</v>
      </c>
      <c r="G120" s="37"/>
      <c r="H120" s="37"/>
      <c r="I120" s="37">
        <f t="shared" si="4"/>
        <v>0</v>
      </c>
      <c r="K120" s="37"/>
      <c r="L120" s="37"/>
      <c r="M120" s="37">
        <f t="shared" si="5"/>
        <v>0</v>
      </c>
    </row>
    <row r="121" spans="1:13" x14ac:dyDescent="0.25">
      <c r="A121" s="7"/>
      <c r="B121" s="9" t="s">
        <v>398</v>
      </c>
      <c r="C121" s="37"/>
      <c r="D121" s="37"/>
      <c r="E121" s="37">
        <f t="shared" si="3"/>
        <v>0</v>
      </c>
      <c r="G121" s="37"/>
      <c r="H121" s="37"/>
      <c r="I121" s="37">
        <f t="shared" si="4"/>
        <v>0</v>
      </c>
      <c r="K121" s="37"/>
      <c r="L121" s="37"/>
      <c r="M121" s="37">
        <f t="shared" si="5"/>
        <v>0</v>
      </c>
    </row>
    <row r="122" spans="1:13" x14ac:dyDescent="0.25">
      <c r="A122" s="7"/>
      <c r="B122" s="9" t="s">
        <v>399</v>
      </c>
      <c r="C122" s="37"/>
      <c r="D122" s="37"/>
      <c r="E122" s="37">
        <f t="shared" si="3"/>
        <v>0</v>
      </c>
      <c r="G122" s="37"/>
      <c r="H122" s="37"/>
      <c r="I122" s="37">
        <f t="shared" si="4"/>
        <v>0</v>
      </c>
      <c r="K122" s="37"/>
      <c r="L122" s="37"/>
      <c r="M122" s="37">
        <f t="shared" si="5"/>
        <v>0</v>
      </c>
    </row>
    <row r="123" spans="1:13" x14ac:dyDescent="0.25">
      <c r="A123" s="7"/>
      <c r="B123" s="9" t="s">
        <v>400</v>
      </c>
      <c r="C123" s="37"/>
      <c r="D123" s="37"/>
      <c r="E123" s="37">
        <f t="shared" si="3"/>
        <v>0</v>
      </c>
      <c r="G123" s="37"/>
      <c r="H123" s="37"/>
      <c r="I123" s="37">
        <f t="shared" si="4"/>
        <v>0</v>
      </c>
      <c r="K123" s="37"/>
      <c r="L123" s="37"/>
      <c r="M123" s="37">
        <f t="shared" si="5"/>
        <v>0</v>
      </c>
    </row>
    <row r="124" spans="1:13" x14ac:dyDescent="0.25">
      <c r="A124" s="7"/>
      <c r="B124" s="9" t="s">
        <v>401</v>
      </c>
      <c r="C124" s="37"/>
      <c r="D124" s="37"/>
      <c r="E124" s="37">
        <f t="shared" si="3"/>
        <v>0</v>
      </c>
      <c r="G124" s="37"/>
      <c r="H124" s="37"/>
      <c r="I124" s="37">
        <f t="shared" si="4"/>
        <v>0</v>
      </c>
      <c r="K124" s="37"/>
      <c r="L124" s="37"/>
      <c r="M124" s="37">
        <f t="shared" si="5"/>
        <v>0</v>
      </c>
    </row>
    <row r="125" spans="1:13" x14ac:dyDescent="0.25">
      <c r="A125" s="7"/>
      <c r="B125" s="9" t="s">
        <v>402</v>
      </c>
      <c r="C125" s="37"/>
      <c r="D125" s="37"/>
      <c r="E125" s="37">
        <f t="shared" si="3"/>
        <v>0</v>
      </c>
      <c r="G125" s="37"/>
      <c r="H125" s="37"/>
      <c r="I125" s="37">
        <f t="shared" si="4"/>
        <v>0</v>
      </c>
      <c r="K125" s="37"/>
      <c r="L125" s="37"/>
      <c r="M125" s="37">
        <f t="shared" si="5"/>
        <v>0</v>
      </c>
    </row>
    <row r="126" spans="1:13" x14ac:dyDescent="0.25">
      <c r="A126" s="7"/>
      <c r="B126" s="9" t="s">
        <v>403</v>
      </c>
      <c r="C126" s="37"/>
      <c r="D126" s="37"/>
      <c r="E126" s="37">
        <f t="shared" si="3"/>
        <v>0</v>
      </c>
      <c r="G126" s="37"/>
      <c r="H126" s="37"/>
      <c r="I126" s="37">
        <f t="shared" si="4"/>
        <v>0</v>
      </c>
      <c r="K126" s="37"/>
      <c r="L126" s="37"/>
      <c r="M126" s="37">
        <f t="shared" si="5"/>
        <v>0</v>
      </c>
    </row>
    <row r="127" spans="1:13" x14ac:dyDescent="0.25">
      <c r="A127" s="7"/>
      <c r="B127" s="9" t="s">
        <v>408</v>
      </c>
      <c r="C127" s="37">
        <v>0</v>
      </c>
      <c r="D127" s="37"/>
      <c r="E127" s="37">
        <f t="shared" si="3"/>
        <v>0</v>
      </c>
      <c r="G127" s="37">
        <v>0</v>
      </c>
      <c r="H127" s="37"/>
      <c r="I127" s="37">
        <f t="shared" si="4"/>
        <v>0</v>
      </c>
      <c r="K127" s="37">
        <v>0</v>
      </c>
      <c r="L127" s="37"/>
      <c r="M127" s="37">
        <f t="shared" si="5"/>
        <v>0</v>
      </c>
    </row>
    <row r="128" spans="1:13" x14ac:dyDescent="0.25">
      <c r="A128" s="7"/>
      <c r="B128" s="9" t="s">
        <v>409</v>
      </c>
      <c r="C128" s="37">
        <v>0</v>
      </c>
      <c r="D128" s="37">
        <v>0</v>
      </c>
      <c r="E128" s="37">
        <f t="shared" si="3"/>
        <v>0</v>
      </c>
      <c r="G128" s="37">
        <v>0</v>
      </c>
      <c r="H128" s="37">
        <v>0</v>
      </c>
      <c r="I128" s="37">
        <f t="shared" si="4"/>
        <v>0</v>
      </c>
      <c r="K128" s="37">
        <v>0</v>
      </c>
      <c r="L128" s="37">
        <v>0</v>
      </c>
      <c r="M128" s="37">
        <f t="shared" si="5"/>
        <v>0</v>
      </c>
    </row>
    <row r="129" spans="1:13" x14ac:dyDescent="0.25">
      <c r="A129" s="7"/>
      <c r="B129" s="9" t="s">
        <v>413</v>
      </c>
      <c r="C129" s="37"/>
      <c r="D129" s="37">
        <v>0</v>
      </c>
      <c r="E129" s="37">
        <f t="shared" si="3"/>
        <v>0</v>
      </c>
      <c r="G129" s="37"/>
      <c r="H129" s="37">
        <v>0</v>
      </c>
      <c r="I129" s="37">
        <f t="shared" si="4"/>
        <v>0</v>
      </c>
      <c r="K129" s="37"/>
      <c r="L129" s="37">
        <v>0</v>
      </c>
      <c r="M129" s="37">
        <f t="shared" si="5"/>
        <v>0</v>
      </c>
    </row>
    <row r="130" spans="1:13" x14ac:dyDescent="0.25">
      <c r="A130" s="7"/>
      <c r="B130" s="9" t="s">
        <v>414</v>
      </c>
      <c r="C130" s="37"/>
      <c r="D130" s="37"/>
      <c r="E130" s="37">
        <f t="shared" si="3"/>
        <v>0</v>
      </c>
      <c r="G130" s="37"/>
      <c r="H130" s="37"/>
      <c r="I130" s="37">
        <f t="shared" si="4"/>
        <v>0</v>
      </c>
      <c r="K130" s="37"/>
      <c r="L130" s="37"/>
      <c r="M130" s="37">
        <f t="shared" si="5"/>
        <v>0</v>
      </c>
    </row>
    <row r="131" spans="1:13" x14ac:dyDescent="0.25">
      <c r="A131" s="7"/>
      <c r="B131" s="9" t="s">
        <v>415</v>
      </c>
      <c r="C131" s="37"/>
      <c r="D131" s="37"/>
      <c r="E131" s="37">
        <f t="shared" si="3"/>
        <v>0</v>
      </c>
      <c r="G131" s="37"/>
      <c r="H131" s="37"/>
      <c r="I131" s="37">
        <f t="shared" si="4"/>
        <v>0</v>
      </c>
      <c r="K131" s="37"/>
      <c r="L131" s="37"/>
      <c r="M131" s="37">
        <f t="shared" si="5"/>
        <v>0</v>
      </c>
    </row>
    <row r="132" spans="1:13" x14ac:dyDescent="0.25">
      <c r="A132" s="7"/>
      <c r="B132" s="9" t="s">
        <v>416</v>
      </c>
      <c r="C132" s="37"/>
      <c r="D132" s="37"/>
      <c r="E132" s="37">
        <f t="shared" si="3"/>
        <v>0</v>
      </c>
      <c r="G132" s="37"/>
      <c r="H132" s="37"/>
      <c r="I132" s="37">
        <f t="shared" si="4"/>
        <v>0</v>
      </c>
      <c r="K132" s="37"/>
      <c r="L132" s="37"/>
      <c r="M132" s="37">
        <f t="shared" si="5"/>
        <v>0</v>
      </c>
    </row>
    <row r="133" spans="1:13" x14ac:dyDescent="0.25">
      <c r="A133" s="7"/>
      <c r="B133" s="9" t="s">
        <v>417</v>
      </c>
      <c r="C133" s="37"/>
      <c r="D133" s="37"/>
      <c r="E133" s="37">
        <f t="shared" si="3"/>
        <v>0</v>
      </c>
      <c r="G133" s="37"/>
      <c r="H133" s="37"/>
      <c r="I133" s="37">
        <f t="shared" si="4"/>
        <v>0</v>
      </c>
      <c r="K133" s="37"/>
      <c r="L133" s="37"/>
      <c r="M133" s="37">
        <f t="shared" si="5"/>
        <v>0</v>
      </c>
    </row>
    <row r="134" spans="1:13" x14ac:dyDescent="0.25">
      <c r="A134" s="7"/>
      <c r="B134" s="9" t="s">
        <v>418</v>
      </c>
      <c r="C134" s="37"/>
      <c r="D134" s="37"/>
      <c r="E134" s="37">
        <f t="shared" si="3"/>
        <v>0</v>
      </c>
      <c r="G134" s="37"/>
      <c r="H134" s="37"/>
      <c r="I134" s="37">
        <f t="shared" si="4"/>
        <v>0</v>
      </c>
      <c r="K134" s="37"/>
      <c r="L134" s="37"/>
      <c r="M134" s="37">
        <f t="shared" si="5"/>
        <v>0</v>
      </c>
    </row>
    <row r="135" spans="1:13" x14ac:dyDescent="0.25">
      <c r="A135" s="7"/>
      <c r="B135" s="9" t="s">
        <v>419</v>
      </c>
      <c r="C135" s="37"/>
      <c r="D135" s="37"/>
      <c r="E135" s="37">
        <f t="shared" si="3"/>
        <v>0</v>
      </c>
      <c r="G135" s="37"/>
      <c r="H135" s="37"/>
      <c r="I135" s="37">
        <f t="shared" si="4"/>
        <v>0</v>
      </c>
      <c r="K135" s="37"/>
      <c r="L135" s="37"/>
      <c r="M135" s="37">
        <f t="shared" si="5"/>
        <v>0</v>
      </c>
    </row>
    <row r="136" spans="1:13" x14ac:dyDescent="0.25">
      <c r="A136" s="7"/>
      <c r="B136" s="9" t="s">
        <v>420</v>
      </c>
      <c r="C136" s="37"/>
      <c r="D136" s="37"/>
      <c r="E136" s="37">
        <f t="shared" si="3"/>
        <v>0</v>
      </c>
      <c r="G136" s="37"/>
      <c r="H136" s="37"/>
      <c r="I136" s="37">
        <f t="shared" si="4"/>
        <v>0</v>
      </c>
      <c r="K136" s="37"/>
      <c r="L136" s="37"/>
      <c r="M136" s="37">
        <f t="shared" si="5"/>
        <v>0</v>
      </c>
    </row>
    <row r="137" spans="1:13" x14ac:dyDescent="0.25">
      <c r="A137" s="7"/>
      <c r="B137" s="9" t="s">
        <v>421</v>
      </c>
      <c r="C137" s="37"/>
      <c r="D137" s="37"/>
      <c r="E137" s="37">
        <f t="shared" si="3"/>
        <v>0</v>
      </c>
      <c r="G137" s="37"/>
      <c r="H137" s="37"/>
      <c r="I137" s="37">
        <f t="shared" si="4"/>
        <v>0</v>
      </c>
      <c r="K137" s="37"/>
      <c r="L137" s="37"/>
      <c r="M137" s="37">
        <f t="shared" si="5"/>
        <v>0</v>
      </c>
    </row>
    <row r="138" spans="1:13" x14ac:dyDescent="0.25">
      <c r="A138" s="7"/>
      <c r="B138" s="9" t="s">
        <v>423</v>
      </c>
      <c r="C138" s="37"/>
      <c r="D138" s="37"/>
      <c r="E138" s="37">
        <f t="shared" si="3"/>
        <v>0</v>
      </c>
      <c r="G138" s="37"/>
      <c r="H138" s="37"/>
      <c r="I138" s="37">
        <f t="shared" si="4"/>
        <v>0</v>
      </c>
      <c r="K138" s="37"/>
      <c r="L138" s="37"/>
      <c r="M138" s="37">
        <f t="shared" si="5"/>
        <v>0</v>
      </c>
    </row>
    <row r="139" spans="1:13" x14ac:dyDescent="0.25">
      <c r="A139" s="7"/>
      <c r="B139" s="9" t="s">
        <v>424</v>
      </c>
      <c r="C139" s="37"/>
      <c r="D139" s="37"/>
      <c r="E139" s="37">
        <f t="shared" si="3"/>
        <v>0</v>
      </c>
      <c r="G139" s="37"/>
      <c r="H139" s="37"/>
      <c r="I139" s="37">
        <f t="shared" si="4"/>
        <v>0</v>
      </c>
      <c r="K139" s="37"/>
      <c r="L139" s="37"/>
      <c r="M139" s="37">
        <f t="shared" si="5"/>
        <v>0</v>
      </c>
    </row>
    <row r="140" spans="1:13" x14ac:dyDescent="0.25">
      <c r="A140" s="7"/>
      <c r="B140" s="9" t="s">
        <v>425</v>
      </c>
      <c r="C140" s="37"/>
      <c r="D140" s="37"/>
      <c r="E140" s="37">
        <f t="shared" si="3"/>
        <v>0</v>
      </c>
      <c r="G140" s="37"/>
      <c r="H140" s="37"/>
      <c r="I140" s="37">
        <f t="shared" si="4"/>
        <v>0</v>
      </c>
      <c r="K140" s="37"/>
      <c r="L140" s="37"/>
      <c r="M140" s="37">
        <f t="shared" si="5"/>
        <v>0</v>
      </c>
    </row>
    <row r="141" spans="1:13" x14ac:dyDescent="0.25">
      <c r="A141" s="7"/>
      <c r="B141" s="9" t="s">
        <v>426</v>
      </c>
      <c r="C141" s="37"/>
      <c r="D141" s="37"/>
      <c r="E141" s="37">
        <f t="shared" si="3"/>
        <v>0</v>
      </c>
      <c r="G141" s="37"/>
      <c r="H141" s="37"/>
      <c r="I141" s="37">
        <f t="shared" si="4"/>
        <v>0</v>
      </c>
      <c r="K141" s="37"/>
      <c r="L141" s="37"/>
      <c r="M141" s="37">
        <f t="shared" si="5"/>
        <v>0</v>
      </c>
    </row>
    <row r="142" spans="1:13" x14ac:dyDescent="0.25">
      <c r="A142" s="7"/>
      <c r="B142" s="9" t="s">
        <v>427</v>
      </c>
      <c r="C142" s="37"/>
      <c r="D142" s="37"/>
      <c r="E142" s="37">
        <f t="shared" si="3"/>
        <v>0</v>
      </c>
      <c r="G142" s="37"/>
      <c r="H142" s="37"/>
      <c r="I142" s="37">
        <f t="shared" si="4"/>
        <v>0</v>
      </c>
      <c r="K142" s="37"/>
      <c r="L142" s="37"/>
      <c r="M142" s="37">
        <f t="shared" si="5"/>
        <v>0</v>
      </c>
    </row>
    <row r="143" spans="1:13" x14ac:dyDescent="0.25">
      <c r="A143" s="7"/>
      <c r="B143" s="9" t="s">
        <v>428</v>
      </c>
      <c r="C143" s="37"/>
      <c r="D143" s="37"/>
      <c r="E143" s="37">
        <f t="shared" si="3"/>
        <v>0</v>
      </c>
      <c r="G143" s="37"/>
      <c r="H143" s="37"/>
      <c r="I143" s="37">
        <f t="shared" si="4"/>
        <v>0</v>
      </c>
      <c r="K143" s="37"/>
      <c r="L143" s="37"/>
      <c r="M143" s="37">
        <f t="shared" si="5"/>
        <v>0</v>
      </c>
    </row>
    <row r="144" spans="1:13" x14ac:dyDescent="0.25">
      <c r="A144" s="7"/>
      <c r="B144" s="9" t="s">
        <v>429</v>
      </c>
      <c r="C144" s="37"/>
      <c r="D144" s="37"/>
      <c r="E144" s="37">
        <f t="shared" si="3"/>
        <v>0</v>
      </c>
      <c r="G144" s="37"/>
      <c r="H144" s="37"/>
      <c r="I144" s="37">
        <f t="shared" si="4"/>
        <v>0</v>
      </c>
      <c r="K144" s="37"/>
      <c r="L144" s="37"/>
      <c r="M144" s="37">
        <f t="shared" si="5"/>
        <v>0</v>
      </c>
    </row>
    <row r="145" spans="1:13" x14ac:dyDescent="0.25">
      <c r="A145" s="7"/>
      <c r="B145" s="9" t="s">
        <v>430</v>
      </c>
      <c r="C145" s="37"/>
      <c r="D145" s="37"/>
      <c r="E145" s="37">
        <f t="shared" si="3"/>
        <v>0</v>
      </c>
      <c r="G145" s="37"/>
      <c r="H145" s="37"/>
      <c r="I145" s="37">
        <f t="shared" si="4"/>
        <v>0</v>
      </c>
      <c r="K145" s="37"/>
      <c r="L145" s="37"/>
      <c r="M145" s="37">
        <f t="shared" si="5"/>
        <v>0</v>
      </c>
    </row>
    <row r="146" spans="1:13" x14ac:dyDescent="0.25">
      <c r="A146" s="7"/>
      <c r="B146" s="9" t="s">
        <v>431</v>
      </c>
      <c r="C146" s="37"/>
      <c r="D146" s="37"/>
      <c r="E146" s="37">
        <f t="shared" si="3"/>
        <v>0</v>
      </c>
      <c r="G146" s="37"/>
      <c r="H146" s="37"/>
      <c r="I146" s="37">
        <f t="shared" si="4"/>
        <v>0</v>
      </c>
      <c r="K146" s="37"/>
      <c r="L146" s="37"/>
      <c r="M146" s="37">
        <f t="shared" si="5"/>
        <v>0</v>
      </c>
    </row>
    <row r="147" spans="1:13" x14ac:dyDescent="0.25">
      <c r="A147" s="7"/>
      <c r="B147" s="11" t="s">
        <v>438</v>
      </c>
      <c r="C147" s="37"/>
      <c r="D147" s="37"/>
      <c r="E147" s="37">
        <f t="shared" si="3"/>
        <v>0</v>
      </c>
      <c r="G147" s="37"/>
      <c r="H147" s="37"/>
      <c r="I147" s="37">
        <f t="shared" si="4"/>
        <v>0</v>
      </c>
      <c r="K147" s="37"/>
      <c r="L147" s="37"/>
      <c r="M147" s="37">
        <f t="shared" si="5"/>
        <v>0</v>
      </c>
    </row>
    <row r="148" spans="1:13" x14ac:dyDescent="0.25">
      <c r="A148" s="7"/>
      <c r="B148" s="9" t="s">
        <v>432</v>
      </c>
      <c r="C148" s="37"/>
      <c r="D148" s="37"/>
      <c r="E148" s="37">
        <f t="shared" si="3"/>
        <v>0</v>
      </c>
      <c r="G148" s="37"/>
      <c r="H148" s="37"/>
      <c r="I148" s="37">
        <f t="shared" si="4"/>
        <v>0</v>
      </c>
      <c r="K148" s="37"/>
      <c r="L148" s="37"/>
      <c r="M148" s="37">
        <f t="shared" si="5"/>
        <v>0</v>
      </c>
    </row>
    <row r="149" spans="1:13" x14ac:dyDescent="0.25">
      <c r="A149" s="7"/>
      <c r="B149" s="9" t="s">
        <v>433</v>
      </c>
      <c r="C149" s="37"/>
      <c r="D149" s="37"/>
      <c r="E149" s="37">
        <f t="shared" si="3"/>
        <v>0</v>
      </c>
      <c r="G149" s="37"/>
      <c r="H149" s="37"/>
      <c r="I149" s="37">
        <f t="shared" si="4"/>
        <v>0</v>
      </c>
      <c r="K149" s="37"/>
      <c r="L149" s="37"/>
      <c r="M149" s="37">
        <f t="shared" si="5"/>
        <v>0</v>
      </c>
    </row>
    <row r="150" spans="1:13" x14ac:dyDescent="0.25">
      <c r="A150" s="7"/>
      <c r="B150" s="9" t="s">
        <v>434</v>
      </c>
      <c r="C150" s="37"/>
      <c r="D150" s="37"/>
      <c r="E150" s="37">
        <f t="shared" si="3"/>
        <v>0</v>
      </c>
      <c r="G150" s="37"/>
      <c r="H150" s="37"/>
      <c r="I150" s="37">
        <f t="shared" si="4"/>
        <v>0</v>
      </c>
      <c r="K150" s="37"/>
      <c r="L150" s="37"/>
      <c r="M150" s="37">
        <f t="shared" si="5"/>
        <v>0</v>
      </c>
    </row>
    <row r="151" spans="1:13" x14ac:dyDescent="0.25">
      <c r="A151" s="7"/>
      <c r="B151" s="11" t="s">
        <v>437</v>
      </c>
      <c r="C151" s="37"/>
      <c r="D151" s="37"/>
      <c r="E151" s="37">
        <f t="shared" si="3"/>
        <v>0</v>
      </c>
      <c r="G151" s="37"/>
      <c r="H151" s="37"/>
      <c r="I151" s="37">
        <f t="shared" si="4"/>
        <v>0</v>
      </c>
      <c r="K151" s="37"/>
      <c r="L151" s="37"/>
      <c r="M151" s="37">
        <f t="shared" si="5"/>
        <v>0</v>
      </c>
    </row>
    <row r="152" spans="1:13" x14ac:dyDescent="0.25">
      <c r="A152" s="7"/>
      <c r="B152" s="9" t="s">
        <v>435</v>
      </c>
      <c r="C152" s="37"/>
      <c r="D152" s="37"/>
      <c r="E152" s="37">
        <f t="shared" si="3"/>
        <v>0</v>
      </c>
      <c r="G152" s="37"/>
      <c r="H152" s="37"/>
      <c r="I152" s="37">
        <f t="shared" si="4"/>
        <v>0</v>
      </c>
      <c r="K152" s="37"/>
      <c r="L152" s="37"/>
      <c r="M152" s="37">
        <f t="shared" si="5"/>
        <v>0</v>
      </c>
    </row>
    <row r="153" spans="1:13" x14ac:dyDescent="0.25">
      <c r="A153" s="7"/>
      <c r="B153" s="9" t="s">
        <v>436</v>
      </c>
      <c r="C153" s="37"/>
      <c r="D153" s="37"/>
      <c r="E153" s="37">
        <f t="shared" ref="E153:E154" si="6">+C153+D153</f>
        <v>0</v>
      </c>
      <c r="G153" s="37"/>
      <c r="H153" s="37"/>
      <c r="I153" s="37">
        <f t="shared" ref="I153:I154" si="7">+G153+H153</f>
        <v>0</v>
      </c>
      <c r="K153" s="37"/>
      <c r="L153" s="37"/>
      <c r="M153" s="37">
        <f t="shared" ref="M153:M154" si="8">+K153+L153</f>
        <v>0</v>
      </c>
    </row>
    <row r="154" spans="1:13" x14ac:dyDescent="0.25">
      <c r="A154" s="7"/>
      <c r="B154" s="9" t="s">
        <v>440</v>
      </c>
      <c r="C154" s="37"/>
      <c r="D154" s="37"/>
      <c r="E154" s="37">
        <f t="shared" si="6"/>
        <v>0</v>
      </c>
      <c r="G154" s="37"/>
      <c r="H154" s="37"/>
      <c r="I154" s="37">
        <f t="shared" si="7"/>
        <v>0</v>
      </c>
      <c r="K154" s="37"/>
      <c r="L154" s="37"/>
      <c r="M154" s="37">
        <f t="shared" si="8"/>
        <v>0</v>
      </c>
    </row>
    <row r="155" spans="1:13" x14ac:dyDescent="0.25">
      <c r="A155" s="7"/>
      <c r="B155" s="11" t="s">
        <v>439</v>
      </c>
      <c r="C155" s="37"/>
      <c r="D155" s="37"/>
      <c r="E155" s="37">
        <f>+C155+D155</f>
        <v>0</v>
      </c>
      <c r="G155" s="37"/>
      <c r="H155" s="37"/>
      <c r="I155" s="37">
        <f>+G155+H155</f>
        <v>0</v>
      </c>
      <c r="K155" s="37"/>
      <c r="L155" s="37"/>
      <c r="M155" s="37">
        <f>+K155+L155</f>
        <v>0</v>
      </c>
    </row>
    <row r="156" spans="1:13" x14ac:dyDescent="0.25">
      <c r="A156" s="7"/>
      <c r="B156" s="9" t="s">
        <v>441</v>
      </c>
      <c r="C156" s="37"/>
      <c r="D156" s="37"/>
      <c r="E156" s="37">
        <f t="shared" ref="E156:E158" si="9">+C156+D156</f>
        <v>0</v>
      </c>
      <c r="G156" s="37"/>
      <c r="H156" s="37"/>
      <c r="I156" s="37">
        <f t="shared" ref="I156:I158" si="10">+G156+H156</f>
        <v>0</v>
      </c>
      <c r="K156" s="37"/>
      <c r="L156" s="37"/>
      <c r="M156" s="37">
        <f t="shared" ref="M156:M158" si="11">+K156+L156</f>
        <v>0</v>
      </c>
    </row>
    <row r="157" spans="1:13" x14ac:dyDescent="0.25">
      <c r="A157" s="7"/>
      <c r="B157" s="9" t="s">
        <v>446</v>
      </c>
      <c r="C157" s="37"/>
      <c r="D157" s="37"/>
      <c r="E157" s="37">
        <f t="shared" si="9"/>
        <v>0</v>
      </c>
      <c r="G157" s="37"/>
      <c r="H157" s="37"/>
      <c r="I157" s="37">
        <f t="shared" si="10"/>
        <v>0</v>
      </c>
      <c r="K157" s="37"/>
      <c r="L157" s="37"/>
      <c r="M157" s="37">
        <f t="shared" si="11"/>
        <v>0</v>
      </c>
    </row>
    <row r="158" spans="1:13" x14ac:dyDescent="0.25">
      <c r="A158" s="7"/>
      <c r="B158" s="9" t="s">
        <v>445</v>
      </c>
      <c r="C158" s="37"/>
      <c r="D158" s="37"/>
      <c r="E158" s="37">
        <f t="shared" si="9"/>
        <v>0</v>
      </c>
      <c r="G158" s="37"/>
      <c r="H158" s="37"/>
      <c r="I158" s="37">
        <f t="shared" si="10"/>
        <v>0</v>
      </c>
      <c r="K158" s="37"/>
      <c r="L158" s="37"/>
      <c r="M158" s="37">
        <f t="shared" si="11"/>
        <v>0</v>
      </c>
    </row>
    <row r="159" spans="1:13" x14ac:dyDescent="0.25">
      <c r="A159" s="7"/>
      <c r="B159" s="9" t="s">
        <v>444</v>
      </c>
      <c r="C159" s="37"/>
      <c r="D159" s="37"/>
      <c r="E159" s="37">
        <f>+C159+D159</f>
        <v>0</v>
      </c>
      <c r="G159" s="37"/>
      <c r="H159" s="37"/>
      <c r="I159" s="37">
        <f>+G159+H159</f>
        <v>0</v>
      </c>
      <c r="K159" s="37"/>
      <c r="L159" s="37"/>
      <c r="M159" s="37">
        <f>+K159+L159</f>
        <v>0</v>
      </c>
    </row>
    <row r="160" spans="1:13" x14ac:dyDescent="0.25">
      <c r="A160" s="7"/>
      <c r="B160" s="9" t="s">
        <v>448</v>
      </c>
      <c r="C160" s="37"/>
      <c r="D160" s="37"/>
      <c r="E160" s="37">
        <f t="shared" ref="E160:E238" si="12">+C160+D160</f>
        <v>0</v>
      </c>
      <c r="G160" s="37"/>
      <c r="H160" s="37"/>
      <c r="I160" s="37">
        <f t="shared" ref="I160:I238" si="13">+G160+H160</f>
        <v>0</v>
      </c>
      <c r="K160" s="37"/>
      <c r="L160" s="37"/>
      <c r="M160" s="37">
        <f t="shared" ref="M160:M165" si="14">+K160+L160</f>
        <v>0</v>
      </c>
    </row>
    <row r="161" spans="1:13" x14ac:dyDescent="0.25">
      <c r="A161" s="7"/>
      <c r="B161" s="9" t="s">
        <v>449</v>
      </c>
      <c r="C161" s="37"/>
      <c r="D161" s="37"/>
      <c r="E161" s="37">
        <f t="shared" si="12"/>
        <v>0</v>
      </c>
      <c r="G161" s="37"/>
      <c r="H161" s="37"/>
      <c r="I161" s="37">
        <f t="shared" si="13"/>
        <v>0</v>
      </c>
      <c r="K161" s="37"/>
      <c r="L161" s="37"/>
      <c r="M161" s="37">
        <f t="shared" si="14"/>
        <v>0</v>
      </c>
    </row>
    <row r="162" spans="1:13" x14ac:dyDescent="0.25">
      <c r="A162" s="7"/>
      <c r="B162" s="9" t="s">
        <v>450</v>
      </c>
      <c r="C162" s="37"/>
      <c r="D162" s="37"/>
      <c r="E162" s="37">
        <f t="shared" si="12"/>
        <v>0</v>
      </c>
      <c r="G162" s="37"/>
      <c r="H162" s="37"/>
      <c r="I162" s="37">
        <f t="shared" si="13"/>
        <v>0</v>
      </c>
      <c r="K162" s="37"/>
      <c r="L162" s="37"/>
      <c r="M162" s="37">
        <f t="shared" si="14"/>
        <v>0</v>
      </c>
    </row>
    <row r="163" spans="1:13" x14ac:dyDescent="0.25">
      <c r="A163" s="7"/>
      <c r="B163" s="9" t="s">
        <v>451</v>
      </c>
      <c r="C163" s="37"/>
      <c r="D163" s="37"/>
      <c r="E163" s="37">
        <f t="shared" si="12"/>
        <v>0</v>
      </c>
      <c r="G163" s="37"/>
      <c r="H163" s="37"/>
      <c r="I163" s="37">
        <f t="shared" si="13"/>
        <v>0</v>
      </c>
      <c r="K163" s="37"/>
      <c r="L163" s="37"/>
      <c r="M163" s="37">
        <f t="shared" si="14"/>
        <v>0</v>
      </c>
    </row>
    <row r="164" spans="1:13" x14ac:dyDescent="0.25">
      <c r="A164" s="7"/>
      <c r="B164" s="9" t="s">
        <v>452</v>
      </c>
      <c r="C164" s="37"/>
      <c r="D164" s="37"/>
      <c r="E164" s="37">
        <f t="shared" si="12"/>
        <v>0</v>
      </c>
      <c r="G164" s="37"/>
      <c r="H164" s="37"/>
      <c r="I164" s="37">
        <f t="shared" si="13"/>
        <v>0</v>
      </c>
      <c r="K164" s="37"/>
      <c r="L164" s="37"/>
      <c r="M164" s="37">
        <f t="shared" si="14"/>
        <v>0</v>
      </c>
    </row>
    <row r="165" spans="1:13" x14ac:dyDescent="0.25">
      <c r="A165" s="7"/>
      <c r="B165" s="9" t="s">
        <v>453</v>
      </c>
      <c r="C165" s="37"/>
      <c r="D165" s="37"/>
      <c r="E165" s="37">
        <f t="shared" si="12"/>
        <v>0</v>
      </c>
      <c r="G165" s="37"/>
      <c r="H165" s="37"/>
      <c r="I165" s="37">
        <f t="shared" si="13"/>
        <v>0</v>
      </c>
      <c r="K165" s="37"/>
      <c r="L165" s="37"/>
      <c r="M165" s="37">
        <f t="shared" si="14"/>
        <v>0</v>
      </c>
    </row>
    <row r="166" spans="1:13" x14ac:dyDescent="0.25">
      <c r="A166" s="7"/>
      <c r="B166" s="11" t="s">
        <v>455</v>
      </c>
      <c r="C166" s="37"/>
      <c r="D166" s="37"/>
      <c r="E166" s="37">
        <f>+C166+D166</f>
        <v>0</v>
      </c>
      <c r="G166" s="37"/>
      <c r="H166" s="37"/>
      <c r="I166" s="37">
        <f>+G166+H166</f>
        <v>0</v>
      </c>
      <c r="K166" s="37"/>
      <c r="L166" s="37"/>
      <c r="M166" s="37">
        <f>+K166+L166</f>
        <v>0</v>
      </c>
    </row>
    <row r="167" spans="1:13" x14ac:dyDescent="0.25">
      <c r="A167" s="7"/>
      <c r="B167" s="9" t="s">
        <v>457</v>
      </c>
      <c r="C167" s="37"/>
      <c r="D167" s="37"/>
      <c r="E167" s="37">
        <f t="shared" si="12"/>
        <v>0</v>
      </c>
      <c r="G167" s="37"/>
      <c r="H167" s="37"/>
      <c r="I167" s="37">
        <f t="shared" si="13"/>
        <v>0</v>
      </c>
      <c r="K167" s="37"/>
      <c r="L167" s="37"/>
      <c r="M167" s="37">
        <f t="shared" ref="M167:M245" si="15">+K167+L167</f>
        <v>0</v>
      </c>
    </row>
    <row r="168" spans="1:13" x14ac:dyDescent="0.25">
      <c r="A168" s="7"/>
      <c r="B168" s="9" t="s">
        <v>458</v>
      </c>
      <c r="C168" s="37"/>
      <c r="D168" s="37"/>
      <c r="E168" s="37">
        <f t="shared" si="12"/>
        <v>0</v>
      </c>
      <c r="G168" s="37"/>
      <c r="H168" s="37"/>
      <c r="I168" s="37">
        <f t="shared" si="13"/>
        <v>0</v>
      </c>
      <c r="K168" s="37"/>
      <c r="L168" s="37"/>
      <c r="M168" s="37">
        <f t="shared" si="15"/>
        <v>0</v>
      </c>
    </row>
    <row r="169" spans="1:13" x14ac:dyDescent="0.25">
      <c r="A169" s="7"/>
      <c r="B169" s="9" t="s">
        <v>459</v>
      </c>
      <c r="C169" s="37"/>
      <c r="D169" s="37"/>
      <c r="E169" s="37">
        <f t="shared" si="12"/>
        <v>0</v>
      </c>
      <c r="G169" s="37"/>
      <c r="H169" s="37"/>
      <c r="I169" s="37">
        <f t="shared" si="13"/>
        <v>0</v>
      </c>
      <c r="K169" s="37"/>
      <c r="L169" s="37"/>
      <c r="M169" s="37">
        <f t="shared" si="15"/>
        <v>0</v>
      </c>
    </row>
    <row r="170" spans="1:13" hidden="1" x14ac:dyDescent="0.25">
      <c r="A170" s="7"/>
      <c r="B170" s="9" t="s">
        <v>103</v>
      </c>
      <c r="C170" s="37"/>
      <c r="D170" s="37"/>
      <c r="E170" s="37">
        <f t="shared" si="12"/>
        <v>0</v>
      </c>
      <c r="G170" s="37"/>
      <c r="H170" s="37"/>
      <c r="I170" s="37">
        <f t="shared" si="13"/>
        <v>0</v>
      </c>
      <c r="K170" s="37"/>
      <c r="L170" s="37"/>
      <c r="M170" s="37">
        <f t="shared" si="15"/>
        <v>0</v>
      </c>
    </row>
    <row r="171" spans="1:13" hidden="1" x14ac:dyDescent="0.25">
      <c r="A171" s="7"/>
      <c r="B171" s="9" t="s">
        <v>104</v>
      </c>
      <c r="C171" s="37"/>
      <c r="D171" s="37"/>
      <c r="E171" s="37">
        <f t="shared" si="12"/>
        <v>0</v>
      </c>
      <c r="G171" s="37"/>
      <c r="H171" s="37"/>
      <c r="I171" s="37">
        <f t="shared" si="13"/>
        <v>0</v>
      </c>
      <c r="K171" s="37"/>
      <c r="L171" s="37"/>
      <c r="M171" s="37">
        <f t="shared" si="15"/>
        <v>0</v>
      </c>
    </row>
    <row r="172" spans="1:13" hidden="1" x14ac:dyDescent="0.25">
      <c r="A172" s="7"/>
      <c r="B172" s="9" t="s">
        <v>105</v>
      </c>
      <c r="C172" s="37"/>
      <c r="D172" s="37"/>
      <c r="E172" s="37">
        <f t="shared" si="12"/>
        <v>0</v>
      </c>
      <c r="G172" s="37"/>
      <c r="H172" s="37"/>
      <c r="I172" s="37">
        <f t="shared" si="13"/>
        <v>0</v>
      </c>
      <c r="K172" s="37"/>
      <c r="L172" s="37"/>
      <c r="M172" s="37">
        <f t="shared" si="15"/>
        <v>0</v>
      </c>
    </row>
    <row r="173" spans="1:13" hidden="1" x14ac:dyDescent="0.25">
      <c r="A173" s="7"/>
      <c r="B173" s="9" t="s">
        <v>106</v>
      </c>
      <c r="C173" s="37"/>
      <c r="D173" s="37"/>
      <c r="E173" s="37">
        <f t="shared" si="12"/>
        <v>0</v>
      </c>
      <c r="G173" s="37"/>
      <c r="H173" s="37"/>
      <c r="I173" s="37">
        <f t="shared" si="13"/>
        <v>0</v>
      </c>
      <c r="K173" s="37"/>
      <c r="L173" s="37"/>
      <c r="M173" s="37">
        <f t="shared" si="15"/>
        <v>0</v>
      </c>
    </row>
    <row r="174" spans="1:13" hidden="1" x14ac:dyDescent="0.25">
      <c r="A174" s="7"/>
      <c r="B174" s="9" t="s">
        <v>107</v>
      </c>
      <c r="C174" s="37"/>
      <c r="D174" s="37"/>
      <c r="E174" s="37">
        <f t="shared" si="12"/>
        <v>0</v>
      </c>
      <c r="G174" s="37"/>
      <c r="H174" s="37"/>
      <c r="I174" s="37">
        <f t="shared" si="13"/>
        <v>0</v>
      </c>
      <c r="K174" s="37"/>
      <c r="L174" s="37"/>
      <c r="M174" s="37">
        <f t="shared" si="15"/>
        <v>0</v>
      </c>
    </row>
    <row r="175" spans="1:13" hidden="1" x14ac:dyDescent="0.25">
      <c r="A175" s="7"/>
      <c r="B175" s="9" t="s">
        <v>108</v>
      </c>
      <c r="C175" s="37"/>
      <c r="D175" s="37"/>
      <c r="E175" s="37">
        <f t="shared" si="12"/>
        <v>0</v>
      </c>
      <c r="G175" s="37"/>
      <c r="H175" s="37"/>
      <c r="I175" s="37">
        <f t="shared" si="13"/>
        <v>0</v>
      </c>
      <c r="K175" s="37"/>
      <c r="L175" s="37"/>
      <c r="M175" s="37">
        <f t="shared" si="15"/>
        <v>0</v>
      </c>
    </row>
    <row r="176" spans="1:13" hidden="1" x14ac:dyDescent="0.25">
      <c r="A176" s="7"/>
      <c r="B176" s="9" t="s">
        <v>109</v>
      </c>
      <c r="C176" s="37"/>
      <c r="D176" s="37"/>
      <c r="E176" s="37">
        <f t="shared" si="12"/>
        <v>0</v>
      </c>
      <c r="G176" s="37"/>
      <c r="H176" s="37"/>
      <c r="I176" s="37">
        <f t="shared" si="13"/>
        <v>0</v>
      </c>
      <c r="K176" s="37"/>
      <c r="L176" s="37"/>
      <c r="M176" s="37">
        <f t="shared" si="15"/>
        <v>0</v>
      </c>
    </row>
    <row r="177" spans="1:13" hidden="1" x14ac:dyDescent="0.25">
      <c r="A177" s="7"/>
      <c r="B177" s="9" t="s">
        <v>110</v>
      </c>
      <c r="C177" s="37"/>
      <c r="D177" s="37"/>
      <c r="E177" s="37">
        <f t="shared" si="12"/>
        <v>0</v>
      </c>
      <c r="G177" s="37"/>
      <c r="H177" s="37"/>
      <c r="I177" s="37">
        <f t="shared" si="13"/>
        <v>0</v>
      </c>
      <c r="K177" s="37"/>
      <c r="L177" s="37"/>
      <c r="M177" s="37">
        <f t="shared" si="15"/>
        <v>0</v>
      </c>
    </row>
    <row r="178" spans="1:13" hidden="1" x14ac:dyDescent="0.25">
      <c r="A178" s="7"/>
      <c r="B178" s="9" t="s">
        <v>111</v>
      </c>
      <c r="C178" s="37"/>
      <c r="D178" s="37"/>
      <c r="E178" s="37">
        <f t="shared" si="12"/>
        <v>0</v>
      </c>
      <c r="G178" s="37"/>
      <c r="H178" s="37"/>
      <c r="I178" s="37">
        <f t="shared" si="13"/>
        <v>0</v>
      </c>
      <c r="K178" s="37"/>
      <c r="L178" s="37"/>
      <c r="M178" s="37">
        <f t="shared" si="15"/>
        <v>0</v>
      </c>
    </row>
    <row r="179" spans="1:13" hidden="1" x14ac:dyDescent="0.25">
      <c r="A179" s="7"/>
      <c r="B179" s="9" t="s">
        <v>112</v>
      </c>
      <c r="C179" s="37"/>
      <c r="D179" s="37"/>
      <c r="E179" s="37">
        <f t="shared" si="12"/>
        <v>0</v>
      </c>
      <c r="G179" s="37"/>
      <c r="H179" s="37"/>
      <c r="I179" s="37">
        <f t="shared" si="13"/>
        <v>0</v>
      </c>
      <c r="K179" s="37"/>
      <c r="L179" s="37"/>
      <c r="M179" s="37">
        <f t="shared" si="15"/>
        <v>0</v>
      </c>
    </row>
    <row r="180" spans="1:13" hidden="1" x14ac:dyDescent="0.25">
      <c r="A180" s="7"/>
      <c r="B180" s="9" t="s">
        <v>113</v>
      </c>
      <c r="C180" s="37"/>
      <c r="D180" s="37"/>
      <c r="E180" s="37">
        <f t="shared" si="12"/>
        <v>0</v>
      </c>
      <c r="G180" s="37"/>
      <c r="H180" s="37"/>
      <c r="I180" s="37">
        <f t="shared" si="13"/>
        <v>0</v>
      </c>
      <c r="K180" s="37"/>
      <c r="L180" s="37"/>
      <c r="M180" s="37">
        <f t="shared" si="15"/>
        <v>0</v>
      </c>
    </row>
    <row r="181" spans="1:13" hidden="1" x14ac:dyDescent="0.25">
      <c r="A181" s="7"/>
      <c r="B181" s="9" t="s">
        <v>114</v>
      </c>
      <c r="C181" s="37"/>
      <c r="D181" s="37"/>
      <c r="E181" s="37">
        <f t="shared" si="12"/>
        <v>0</v>
      </c>
      <c r="G181" s="37"/>
      <c r="H181" s="37"/>
      <c r="I181" s="37">
        <f t="shared" si="13"/>
        <v>0</v>
      </c>
      <c r="K181" s="37"/>
      <c r="L181" s="37"/>
      <c r="M181" s="37">
        <f t="shared" si="15"/>
        <v>0</v>
      </c>
    </row>
    <row r="182" spans="1:13" hidden="1" x14ac:dyDescent="0.25">
      <c r="A182" s="7"/>
      <c r="B182" s="9" t="s">
        <v>115</v>
      </c>
      <c r="C182" s="37"/>
      <c r="D182" s="37"/>
      <c r="E182" s="37">
        <f t="shared" si="12"/>
        <v>0</v>
      </c>
      <c r="G182" s="37"/>
      <c r="H182" s="37"/>
      <c r="I182" s="37">
        <f t="shared" si="13"/>
        <v>0</v>
      </c>
      <c r="K182" s="37"/>
      <c r="L182" s="37"/>
      <c r="M182" s="37">
        <f t="shared" si="15"/>
        <v>0</v>
      </c>
    </row>
    <row r="183" spans="1:13" hidden="1" x14ac:dyDescent="0.25">
      <c r="A183" s="7"/>
      <c r="B183" s="9" t="s">
        <v>116</v>
      </c>
      <c r="C183" s="37"/>
      <c r="D183" s="37"/>
      <c r="E183" s="37">
        <f t="shared" si="12"/>
        <v>0</v>
      </c>
      <c r="G183" s="37"/>
      <c r="H183" s="37"/>
      <c r="I183" s="37">
        <f t="shared" si="13"/>
        <v>0</v>
      </c>
      <c r="K183" s="37"/>
      <c r="L183" s="37"/>
      <c r="M183" s="37">
        <f t="shared" si="15"/>
        <v>0</v>
      </c>
    </row>
    <row r="184" spans="1:13" hidden="1" x14ac:dyDescent="0.25">
      <c r="A184" s="7"/>
      <c r="B184" s="9" t="s">
        <v>117</v>
      </c>
      <c r="C184" s="37"/>
      <c r="D184" s="37"/>
      <c r="E184" s="37">
        <f t="shared" si="12"/>
        <v>0</v>
      </c>
      <c r="G184" s="37"/>
      <c r="H184" s="37"/>
      <c r="I184" s="37">
        <f t="shared" si="13"/>
        <v>0</v>
      </c>
      <c r="K184" s="37"/>
      <c r="L184" s="37"/>
      <c r="M184" s="37">
        <f t="shared" si="15"/>
        <v>0</v>
      </c>
    </row>
    <row r="185" spans="1:13" hidden="1" x14ac:dyDescent="0.25">
      <c r="A185" s="7"/>
      <c r="B185" s="9" t="s">
        <v>118</v>
      </c>
      <c r="C185" s="37"/>
      <c r="D185" s="37"/>
      <c r="E185" s="37">
        <f t="shared" si="12"/>
        <v>0</v>
      </c>
      <c r="G185" s="37"/>
      <c r="H185" s="37"/>
      <c r="I185" s="37">
        <f t="shared" si="13"/>
        <v>0</v>
      </c>
      <c r="K185" s="37"/>
      <c r="L185" s="37"/>
      <c r="M185" s="37">
        <f t="shared" si="15"/>
        <v>0</v>
      </c>
    </row>
    <row r="186" spans="1:13" hidden="1" x14ac:dyDescent="0.25">
      <c r="A186" s="7"/>
      <c r="B186" s="9" t="s">
        <v>119</v>
      </c>
      <c r="C186" s="37"/>
      <c r="D186" s="37"/>
      <c r="E186" s="37">
        <f t="shared" si="12"/>
        <v>0</v>
      </c>
      <c r="G186" s="37"/>
      <c r="H186" s="37"/>
      <c r="I186" s="37">
        <f t="shared" si="13"/>
        <v>0</v>
      </c>
      <c r="K186" s="37"/>
      <c r="L186" s="37"/>
      <c r="M186" s="37">
        <f t="shared" si="15"/>
        <v>0</v>
      </c>
    </row>
    <row r="187" spans="1:13" hidden="1" x14ac:dyDescent="0.25">
      <c r="A187" s="7"/>
      <c r="B187" s="9" t="s">
        <v>120</v>
      </c>
      <c r="C187" s="37"/>
      <c r="D187" s="37"/>
      <c r="E187" s="37">
        <f t="shared" si="12"/>
        <v>0</v>
      </c>
      <c r="G187" s="37"/>
      <c r="H187" s="37"/>
      <c r="I187" s="37">
        <f t="shared" si="13"/>
        <v>0</v>
      </c>
      <c r="K187" s="37"/>
      <c r="L187" s="37"/>
      <c r="M187" s="37">
        <f t="shared" si="15"/>
        <v>0</v>
      </c>
    </row>
    <row r="188" spans="1:13" hidden="1" x14ac:dyDescent="0.25">
      <c r="A188" s="7"/>
      <c r="B188" s="9" t="s">
        <v>121</v>
      </c>
      <c r="C188" s="37"/>
      <c r="D188" s="37"/>
      <c r="E188" s="37">
        <f t="shared" si="12"/>
        <v>0</v>
      </c>
      <c r="G188" s="37"/>
      <c r="H188" s="37"/>
      <c r="I188" s="37">
        <f t="shared" si="13"/>
        <v>0</v>
      </c>
      <c r="K188" s="37"/>
      <c r="L188" s="37"/>
      <c r="M188" s="37">
        <f t="shared" si="15"/>
        <v>0</v>
      </c>
    </row>
    <row r="189" spans="1:13" hidden="1" x14ac:dyDescent="0.25">
      <c r="A189" s="7"/>
      <c r="B189" s="9" t="s">
        <v>122</v>
      </c>
      <c r="C189" s="37"/>
      <c r="D189" s="37"/>
      <c r="E189" s="37">
        <f t="shared" si="12"/>
        <v>0</v>
      </c>
      <c r="G189" s="37"/>
      <c r="H189" s="37"/>
      <c r="I189" s="37">
        <f t="shared" si="13"/>
        <v>0</v>
      </c>
      <c r="K189" s="37"/>
      <c r="L189" s="37"/>
      <c r="M189" s="37">
        <f t="shared" si="15"/>
        <v>0</v>
      </c>
    </row>
    <row r="190" spans="1:13" hidden="1" x14ac:dyDescent="0.25">
      <c r="A190" s="7"/>
      <c r="B190" s="9" t="s">
        <v>123</v>
      </c>
      <c r="C190" s="37"/>
      <c r="D190" s="37"/>
      <c r="E190" s="37">
        <f t="shared" si="12"/>
        <v>0</v>
      </c>
      <c r="G190" s="37"/>
      <c r="H190" s="37"/>
      <c r="I190" s="37">
        <f t="shared" si="13"/>
        <v>0</v>
      </c>
      <c r="K190" s="37"/>
      <c r="L190" s="37"/>
      <c r="M190" s="37">
        <f t="shared" si="15"/>
        <v>0</v>
      </c>
    </row>
    <row r="191" spans="1:13" hidden="1" x14ac:dyDescent="0.25">
      <c r="A191" s="7"/>
      <c r="B191" s="9" t="s">
        <v>124</v>
      </c>
      <c r="C191" s="37"/>
      <c r="D191" s="37"/>
      <c r="E191" s="37">
        <f t="shared" si="12"/>
        <v>0</v>
      </c>
      <c r="G191" s="37"/>
      <c r="H191" s="37"/>
      <c r="I191" s="37">
        <f t="shared" si="13"/>
        <v>0</v>
      </c>
      <c r="K191" s="37"/>
      <c r="L191" s="37"/>
      <c r="M191" s="37">
        <f t="shared" si="15"/>
        <v>0</v>
      </c>
    </row>
    <row r="192" spans="1:13" hidden="1" x14ac:dyDescent="0.25">
      <c r="A192" s="7"/>
      <c r="B192" s="9" t="s">
        <v>125</v>
      </c>
      <c r="C192" s="37"/>
      <c r="D192" s="37"/>
      <c r="E192" s="37">
        <f t="shared" si="12"/>
        <v>0</v>
      </c>
      <c r="G192" s="37"/>
      <c r="H192" s="37"/>
      <c r="I192" s="37">
        <f t="shared" si="13"/>
        <v>0</v>
      </c>
      <c r="K192" s="37"/>
      <c r="L192" s="37"/>
      <c r="M192" s="37">
        <f t="shared" si="15"/>
        <v>0</v>
      </c>
    </row>
    <row r="193" spans="1:13" hidden="1" x14ac:dyDescent="0.25">
      <c r="A193" s="7"/>
      <c r="B193" s="9" t="s">
        <v>126</v>
      </c>
      <c r="C193" s="37"/>
      <c r="D193" s="37"/>
      <c r="E193" s="37">
        <f t="shared" si="12"/>
        <v>0</v>
      </c>
      <c r="G193" s="37"/>
      <c r="H193" s="37"/>
      <c r="I193" s="37">
        <f t="shared" si="13"/>
        <v>0</v>
      </c>
      <c r="K193" s="37"/>
      <c r="L193" s="37"/>
      <c r="M193" s="37">
        <f t="shared" si="15"/>
        <v>0</v>
      </c>
    </row>
    <row r="194" spans="1:13" hidden="1" x14ac:dyDescent="0.25">
      <c r="A194" s="7"/>
      <c r="B194" s="9" t="s">
        <v>127</v>
      </c>
      <c r="C194" s="37"/>
      <c r="D194" s="37"/>
      <c r="E194" s="37">
        <f t="shared" si="12"/>
        <v>0</v>
      </c>
      <c r="G194" s="37"/>
      <c r="H194" s="37"/>
      <c r="I194" s="37">
        <f t="shared" si="13"/>
        <v>0</v>
      </c>
      <c r="K194" s="37"/>
      <c r="L194" s="37"/>
      <c r="M194" s="37">
        <f t="shared" si="15"/>
        <v>0</v>
      </c>
    </row>
    <row r="195" spans="1:13" hidden="1" x14ac:dyDescent="0.25">
      <c r="A195" s="7"/>
      <c r="B195" s="9" t="s">
        <v>128</v>
      </c>
      <c r="C195" s="37"/>
      <c r="D195" s="37"/>
      <c r="E195" s="37">
        <f t="shared" si="12"/>
        <v>0</v>
      </c>
      <c r="G195" s="37"/>
      <c r="H195" s="37"/>
      <c r="I195" s="37">
        <f t="shared" si="13"/>
        <v>0</v>
      </c>
      <c r="K195" s="37"/>
      <c r="L195" s="37"/>
      <c r="M195" s="37">
        <f t="shared" si="15"/>
        <v>0</v>
      </c>
    </row>
    <row r="196" spans="1:13" hidden="1" x14ac:dyDescent="0.25">
      <c r="A196" s="7"/>
      <c r="B196" s="9" t="s">
        <v>129</v>
      </c>
      <c r="C196" s="37"/>
      <c r="D196" s="37"/>
      <c r="E196" s="37">
        <f t="shared" si="12"/>
        <v>0</v>
      </c>
      <c r="G196" s="37"/>
      <c r="H196" s="37"/>
      <c r="I196" s="37">
        <f t="shared" si="13"/>
        <v>0</v>
      </c>
      <c r="K196" s="37"/>
      <c r="L196" s="37"/>
      <c r="M196" s="37">
        <f t="shared" si="15"/>
        <v>0</v>
      </c>
    </row>
    <row r="197" spans="1:13" hidden="1" x14ac:dyDescent="0.25">
      <c r="A197" s="7"/>
      <c r="B197" s="9" t="s">
        <v>130</v>
      </c>
      <c r="C197" s="37"/>
      <c r="D197" s="37"/>
      <c r="E197" s="37">
        <f t="shared" si="12"/>
        <v>0</v>
      </c>
      <c r="G197" s="37"/>
      <c r="H197" s="37"/>
      <c r="I197" s="37">
        <f t="shared" si="13"/>
        <v>0</v>
      </c>
      <c r="K197" s="37"/>
      <c r="L197" s="37"/>
      <c r="M197" s="37">
        <f t="shared" si="15"/>
        <v>0</v>
      </c>
    </row>
    <row r="198" spans="1:13" hidden="1" x14ac:dyDescent="0.25">
      <c r="A198" s="7"/>
      <c r="B198" s="9" t="s">
        <v>131</v>
      </c>
      <c r="C198" s="37"/>
      <c r="D198" s="37"/>
      <c r="E198" s="37">
        <f t="shared" si="12"/>
        <v>0</v>
      </c>
      <c r="G198" s="37"/>
      <c r="H198" s="37"/>
      <c r="I198" s="37">
        <f t="shared" si="13"/>
        <v>0</v>
      </c>
      <c r="K198" s="37"/>
      <c r="L198" s="37"/>
      <c r="M198" s="37">
        <f t="shared" si="15"/>
        <v>0</v>
      </c>
    </row>
    <row r="199" spans="1:13" hidden="1" x14ac:dyDescent="0.25">
      <c r="A199" s="7"/>
      <c r="B199" s="9" t="s">
        <v>132</v>
      </c>
      <c r="C199" s="37"/>
      <c r="D199" s="37"/>
      <c r="E199" s="37">
        <f t="shared" si="12"/>
        <v>0</v>
      </c>
      <c r="G199" s="37"/>
      <c r="H199" s="37"/>
      <c r="I199" s="37">
        <f t="shared" si="13"/>
        <v>0</v>
      </c>
      <c r="K199" s="37"/>
      <c r="L199" s="37"/>
      <c r="M199" s="37">
        <f t="shared" si="15"/>
        <v>0</v>
      </c>
    </row>
    <row r="200" spans="1:13" hidden="1" x14ac:dyDescent="0.25">
      <c r="A200" s="7"/>
      <c r="B200" s="9" t="s">
        <v>133</v>
      </c>
      <c r="C200" s="37"/>
      <c r="D200" s="37"/>
      <c r="E200" s="37">
        <f t="shared" si="12"/>
        <v>0</v>
      </c>
      <c r="G200" s="37"/>
      <c r="H200" s="37"/>
      <c r="I200" s="37">
        <f t="shared" si="13"/>
        <v>0</v>
      </c>
      <c r="K200" s="37"/>
      <c r="L200" s="37"/>
      <c r="M200" s="37">
        <f t="shared" si="15"/>
        <v>0</v>
      </c>
    </row>
    <row r="201" spans="1:13" hidden="1" x14ac:dyDescent="0.25">
      <c r="A201" s="7"/>
      <c r="B201" s="9" t="s">
        <v>134</v>
      </c>
      <c r="C201" s="37"/>
      <c r="D201" s="37"/>
      <c r="E201" s="37">
        <f t="shared" si="12"/>
        <v>0</v>
      </c>
      <c r="G201" s="37"/>
      <c r="H201" s="37"/>
      <c r="I201" s="37">
        <f t="shared" si="13"/>
        <v>0</v>
      </c>
      <c r="K201" s="37"/>
      <c r="L201" s="37"/>
      <c r="M201" s="37">
        <f t="shared" si="15"/>
        <v>0</v>
      </c>
    </row>
    <row r="202" spans="1:13" hidden="1" x14ac:dyDescent="0.25">
      <c r="A202" s="7"/>
      <c r="B202" s="9" t="s">
        <v>135</v>
      </c>
      <c r="C202" s="37"/>
      <c r="D202" s="37"/>
      <c r="E202" s="37">
        <f t="shared" si="12"/>
        <v>0</v>
      </c>
      <c r="G202" s="37"/>
      <c r="H202" s="37"/>
      <c r="I202" s="37">
        <f t="shared" si="13"/>
        <v>0</v>
      </c>
      <c r="K202" s="37"/>
      <c r="L202" s="37"/>
      <c r="M202" s="37">
        <f t="shared" si="15"/>
        <v>0</v>
      </c>
    </row>
    <row r="203" spans="1:13" hidden="1" x14ac:dyDescent="0.25">
      <c r="A203" s="7"/>
      <c r="B203" s="9" t="s">
        <v>136</v>
      </c>
      <c r="C203" s="37"/>
      <c r="D203" s="37"/>
      <c r="E203" s="37">
        <f t="shared" si="12"/>
        <v>0</v>
      </c>
      <c r="G203" s="37"/>
      <c r="H203" s="37"/>
      <c r="I203" s="37">
        <f t="shared" si="13"/>
        <v>0</v>
      </c>
      <c r="K203" s="37"/>
      <c r="L203" s="37"/>
      <c r="M203" s="37">
        <f t="shared" si="15"/>
        <v>0</v>
      </c>
    </row>
    <row r="204" spans="1:13" hidden="1" x14ac:dyDescent="0.25">
      <c r="A204" s="7"/>
      <c r="B204" s="9" t="s">
        <v>137</v>
      </c>
      <c r="C204" s="37"/>
      <c r="D204" s="37"/>
      <c r="E204" s="37">
        <f t="shared" si="12"/>
        <v>0</v>
      </c>
      <c r="G204" s="37"/>
      <c r="H204" s="37"/>
      <c r="I204" s="37">
        <f t="shared" si="13"/>
        <v>0</v>
      </c>
      <c r="K204" s="37"/>
      <c r="L204" s="37"/>
      <c r="M204" s="37">
        <f t="shared" si="15"/>
        <v>0</v>
      </c>
    </row>
    <row r="205" spans="1:13" hidden="1" x14ac:dyDescent="0.25">
      <c r="A205" s="7"/>
      <c r="B205" s="9" t="s">
        <v>138</v>
      </c>
      <c r="C205" s="37"/>
      <c r="D205" s="37"/>
      <c r="E205" s="37">
        <f t="shared" si="12"/>
        <v>0</v>
      </c>
      <c r="G205" s="37"/>
      <c r="H205" s="37"/>
      <c r="I205" s="37">
        <f t="shared" si="13"/>
        <v>0</v>
      </c>
      <c r="K205" s="37"/>
      <c r="L205" s="37"/>
      <c r="M205" s="37">
        <f t="shared" si="15"/>
        <v>0</v>
      </c>
    </row>
    <row r="206" spans="1:13" hidden="1" x14ac:dyDescent="0.25">
      <c r="A206" s="7"/>
      <c r="B206" s="9" t="s">
        <v>139</v>
      </c>
      <c r="C206" s="37"/>
      <c r="D206" s="37"/>
      <c r="E206" s="37">
        <f t="shared" si="12"/>
        <v>0</v>
      </c>
      <c r="G206" s="37"/>
      <c r="H206" s="37"/>
      <c r="I206" s="37">
        <f t="shared" si="13"/>
        <v>0</v>
      </c>
      <c r="K206" s="37"/>
      <c r="L206" s="37"/>
      <c r="M206" s="37">
        <f t="shared" si="15"/>
        <v>0</v>
      </c>
    </row>
    <row r="207" spans="1:13" hidden="1" x14ac:dyDescent="0.25">
      <c r="A207" s="7"/>
      <c r="B207" s="9" t="s">
        <v>140</v>
      </c>
      <c r="C207" s="37"/>
      <c r="D207" s="37"/>
      <c r="E207" s="37">
        <f t="shared" si="12"/>
        <v>0</v>
      </c>
      <c r="G207" s="37"/>
      <c r="H207" s="37"/>
      <c r="I207" s="37">
        <f t="shared" si="13"/>
        <v>0</v>
      </c>
      <c r="K207" s="37"/>
      <c r="L207" s="37"/>
      <c r="M207" s="37">
        <f t="shared" si="15"/>
        <v>0</v>
      </c>
    </row>
    <row r="208" spans="1:13" hidden="1" x14ac:dyDescent="0.25">
      <c r="A208" s="7"/>
      <c r="B208" s="9" t="s">
        <v>8</v>
      </c>
      <c r="C208" s="37"/>
      <c r="D208" s="37"/>
      <c r="E208" s="37">
        <f t="shared" si="12"/>
        <v>0</v>
      </c>
      <c r="G208" s="37"/>
      <c r="H208" s="37"/>
      <c r="I208" s="37">
        <f t="shared" si="13"/>
        <v>0</v>
      </c>
      <c r="K208" s="37"/>
      <c r="L208" s="37"/>
      <c r="M208" s="37">
        <f t="shared" si="15"/>
        <v>0</v>
      </c>
    </row>
    <row r="209" spans="1:13" hidden="1" x14ac:dyDescent="0.25">
      <c r="A209" s="7"/>
      <c r="B209" s="9" t="s">
        <v>141</v>
      </c>
      <c r="C209" s="37"/>
      <c r="D209" s="37"/>
      <c r="E209" s="37">
        <f t="shared" si="12"/>
        <v>0</v>
      </c>
      <c r="G209" s="37"/>
      <c r="H209" s="37"/>
      <c r="I209" s="37">
        <f t="shared" si="13"/>
        <v>0</v>
      </c>
      <c r="K209" s="37"/>
      <c r="L209" s="37"/>
      <c r="M209" s="37">
        <f t="shared" si="15"/>
        <v>0</v>
      </c>
    </row>
    <row r="210" spans="1:13" hidden="1" x14ac:dyDescent="0.25">
      <c r="A210" s="7"/>
      <c r="B210" s="9" t="s">
        <v>142</v>
      </c>
      <c r="C210" s="37"/>
      <c r="D210" s="37"/>
      <c r="E210" s="37">
        <f t="shared" si="12"/>
        <v>0</v>
      </c>
      <c r="G210" s="37"/>
      <c r="H210" s="37"/>
      <c r="I210" s="37">
        <f t="shared" si="13"/>
        <v>0</v>
      </c>
      <c r="K210" s="37"/>
      <c r="L210" s="37"/>
      <c r="M210" s="37">
        <f t="shared" si="15"/>
        <v>0</v>
      </c>
    </row>
    <row r="211" spans="1:13" hidden="1" x14ac:dyDescent="0.25">
      <c r="A211" s="7"/>
      <c r="B211" s="9" t="s">
        <v>143</v>
      </c>
      <c r="C211" s="37"/>
      <c r="D211" s="37"/>
      <c r="E211" s="37">
        <f t="shared" si="12"/>
        <v>0</v>
      </c>
      <c r="G211" s="37"/>
      <c r="H211" s="37"/>
      <c r="I211" s="37">
        <f t="shared" si="13"/>
        <v>0</v>
      </c>
      <c r="K211" s="37"/>
      <c r="L211" s="37"/>
      <c r="M211" s="37">
        <f t="shared" si="15"/>
        <v>0</v>
      </c>
    </row>
    <row r="212" spans="1:13" hidden="1" x14ac:dyDescent="0.25">
      <c r="A212" s="7"/>
      <c r="B212" s="9" t="s">
        <v>144</v>
      </c>
      <c r="C212" s="37"/>
      <c r="D212" s="37"/>
      <c r="E212" s="37">
        <f t="shared" si="12"/>
        <v>0</v>
      </c>
      <c r="G212" s="37"/>
      <c r="H212" s="37"/>
      <c r="I212" s="37">
        <f t="shared" si="13"/>
        <v>0</v>
      </c>
      <c r="K212" s="37"/>
      <c r="L212" s="37"/>
      <c r="M212" s="37">
        <f t="shared" si="15"/>
        <v>0</v>
      </c>
    </row>
    <row r="213" spans="1:13" hidden="1" x14ac:dyDescent="0.25">
      <c r="A213" s="7"/>
      <c r="B213" s="9" t="s">
        <v>145</v>
      </c>
      <c r="C213" s="37"/>
      <c r="D213" s="37"/>
      <c r="E213" s="37">
        <f t="shared" si="12"/>
        <v>0</v>
      </c>
      <c r="G213" s="37"/>
      <c r="H213" s="37"/>
      <c r="I213" s="37">
        <f t="shared" si="13"/>
        <v>0</v>
      </c>
      <c r="K213" s="37"/>
      <c r="L213" s="37"/>
      <c r="M213" s="37">
        <f t="shared" si="15"/>
        <v>0</v>
      </c>
    </row>
    <row r="214" spans="1:13" hidden="1" x14ac:dyDescent="0.25">
      <c r="A214" s="7"/>
      <c r="B214" s="9" t="s">
        <v>146</v>
      </c>
      <c r="C214" s="37">
        <v>0</v>
      </c>
      <c r="D214" s="37"/>
      <c r="E214" s="37">
        <f t="shared" si="12"/>
        <v>0</v>
      </c>
      <c r="G214" s="37">
        <v>0</v>
      </c>
      <c r="H214" s="37"/>
      <c r="I214" s="37">
        <f t="shared" si="13"/>
        <v>0</v>
      </c>
      <c r="K214" s="37">
        <v>0</v>
      </c>
      <c r="L214" s="37"/>
      <c r="M214" s="37">
        <f t="shared" si="15"/>
        <v>0</v>
      </c>
    </row>
    <row r="215" spans="1:13" hidden="1" x14ac:dyDescent="0.25">
      <c r="A215" s="7"/>
      <c r="B215" s="9" t="s">
        <v>147</v>
      </c>
      <c r="C215" s="37"/>
      <c r="D215" s="37">
        <v>0</v>
      </c>
      <c r="E215" s="37">
        <f t="shared" si="12"/>
        <v>0</v>
      </c>
      <c r="G215" s="37"/>
      <c r="H215" s="37">
        <v>0</v>
      </c>
      <c r="I215" s="37">
        <f t="shared" si="13"/>
        <v>0</v>
      </c>
      <c r="K215" s="37"/>
      <c r="L215" s="37">
        <v>0</v>
      </c>
      <c r="M215" s="37">
        <f t="shared" si="15"/>
        <v>0</v>
      </c>
    </row>
    <row r="216" spans="1:13" hidden="1" x14ac:dyDescent="0.25">
      <c r="A216" s="7"/>
      <c r="B216" s="9"/>
      <c r="C216" s="37"/>
      <c r="D216" s="37"/>
      <c r="E216" s="37">
        <f t="shared" si="12"/>
        <v>0</v>
      </c>
      <c r="G216" s="37"/>
      <c r="H216" s="37"/>
      <c r="I216" s="37">
        <f t="shared" si="13"/>
        <v>0</v>
      </c>
      <c r="K216" s="37"/>
      <c r="L216" s="37"/>
      <c r="M216" s="37">
        <f t="shared" si="15"/>
        <v>0</v>
      </c>
    </row>
    <row r="217" spans="1:13" hidden="1" x14ac:dyDescent="0.25">
      <c r="A217" s="7"/>
      <c r="B217" s="9" t="s">
        <v>148</v>
      </c>
      <c r="C217" s="37"/>
      <c r="D217" s="37"/>
      <c r="E217" s="37">
        <f t="shared" si="12"/>
        <v>0</v>
      </c>
      <c r="G217" s="37"/>
      <c r="H217" s="37"/>
      <c r="I217" s="37">
        <f t="shared" si="13"/>
        <v>0</v>
      </c>
      <c r="K217" s="37"/>
      <c r="L217" s="37"/>
      <c r="M217" s="37">
        <f t="shared" si="15"/>
        <v>0</v>
      </c>
    </row>
    <row r="218" spans="1:13" hidden="1" x14ac:dyDescent="0.25">
      <c r="A218" s="7"/>
      <c r="B218" s="9" t="s">
        <v>149</v>
      </c>
      <c r="C218" s="37"/>
      <c r="D218" s="37"/>
      <c r="E218" s="37">
        <f t="shared" si="12"/>
        <v>0</v>
      </c>
      <c r="G218" s="37"/>
      <c r="H218" s="37"/>
      <c r="I218" s="37">
        <f t="shared" si="13"/>
        <v>0</v>
      </c>
      <c r="K218" s="37"/>
      <c r="L218" s="37"/>
      <c r="M218" s="37">
        <f t="shared" si="15"/>
        <v>0</v>
      </c>
    </row>
    <row r="219" spans="1:13" hidden="1" x14ac:dyDescent="0.25">
      <c r="A219" s="7"/>
      <c r="B219" s="9" t="s">
        <v>150</v>
      </c>
      <c r="C219" s="37"/>
      <c r="D219" s="37"/>
      <c r="E219" s="37">
        <f t="shared" si="12"/>
        <v>0</v>
      </c>
      <c r="G219" s="37"/>
      <c r="H219" s="37"/>
      <c r="I219" s="37">
        <f t="shared" si="13"/>
        <v>0</v>
      </c>
      <c r="K219" s="37"/>
      <c r="L219" s="37"/>
      <c r="M219" s="37">
        <f t="shared" si="15"/>
        <v>0</v>
      </c>
    </row>
    <row r="220" spans="1:13" hidden="1" x14ac:dyDescent="0.25">
      <c r="A220" s="7"/>
      <c r="B220" s="9" t="s">
        <v>151</v>
      </c>
      <c r="C220" s="37"/>
      <c r="D220" s="37"/>
      <c r="E220" s="37">
        <f t="shared" si="12"/>
        <v>0</v>
      </c>
      <c r="G220" s="37"/>
      <c r="H220" s="37"/>
      <c r="I220" s="37">
        <f t="shared" si="13"/>
        <v>0</v>
      </c>
      <c r="K220" s="37"/>
      <c r="L220" s="37"/>
      <c r="M220" s="37">
        <f t="shared" si="15"/>
        <v>0</v>
      </c>
    </row>
    <row r="221" spans="1:13" hidden="1" x14ac:dyDescent="0.25">
      <c r="A221" s="7"/>
      <c r="B221" s="9" t="s">
        <v>152</v>
      </c>
      <c r="C221" s="37"/>
      <c r="D221" s="37"/>
      <c r="E221" s="37">
        <f t="shared" si="12"/>
        <v>0</v>
      </c>
      <c r="G221" s="37"/>
      <c r="H221" s="37"/>
      <c r="I221" s="37">
        <f t="shared" si="13"/>
        <v>0</v>
      </c>
      <c r="K221" s="37"/>
      <c r="L221" s="37"/>
      <c r="M221" s="37">
        <f t="shared" si="15"/>
        <v>0</v>
      </c>
    </row>
    <row r="222" spans="1:13" hidden="1" x14ac:dyDescent="0.25">
      <c r="A222" s="7"/>
      <c r="B222" s="9" t="s">
        <v>153</v>
      </c>
      <c r="C222" s="37"/>
      <c r="D222" s="37"/>
      <c r="E222" s="37">
        <f t="shared" si="12"/>
        <v>0</v>
      </c>
      <c r="G222" s="37"/>
      <c r="H222" s="37"/>
      <c r="I222" s="37">
        <f t="shared" si="13"/>
        <v>0</v>
      </c>
      <c r="K222" s="37"/>
      <c r="L222" s="37"/>
      <c r="M222" s="37">
        <f t="shared" si="15"/>
        <v>0</v>
      </c>
    </row>
    <row r="223" spans="1:13" hidden="1" x14ac:dyDescent="0.25">
      <c r="A223" s="7"/>
      <c r="B223" s="9" t="s">
        <v>154</v>
      </c>
      <c r="C223" s="37"/>
      <c r="D223" s="37"/>
      <c r="E223" s="37">
        <f t="shared" si="12"/>
        <v>0</v>
      </c>
      <c r="G223" s="37"/>
      <c r="H223" s="37"/>
      <c r="I223" s="37">
        <f t="shared" si="13"/>
        <v>0</v>
      </c>
      <c r="K223" s="37"/>
      <c r="L223" s="37"/>
      <c r="M223" s="37">
        <f t="shared" si="15"/>
        <v>0</v>
      </c>
    </row>
    <row r="224" spans="1:13" hidden="1" x14ac:dyDescent="0.25">
      <c r="A224" s="7"/>
      <c r="B224" s="9" t="s">
        <v>155</v>
      </c>
      <c r="C224" s="37"/>
      <c r="D224" s="37"/>
      <c r="E224" s="37">
        <f t="shared" si="12"/>
        <v>0</v>
      </c>
      <c r="G224" s="37"/>
      <c r="H224" s="37"/>
      <c r="I224" s="37">
        <f t="shared" si="13"/>
        <v>0</v>
      </c>
      <c r="K224" s="37"/>
      <c r="L224" s="37"/>
      <c r="M224" s="37">
        <f t="shared" si="15"/>
        <v>0</v>
      </c>
    </row>
    <row r="225" spans="1:13" hidden="1" x14ac:dyDescent="0.25">
      <c r="A225" s="7"/>
      <c r="B225" s="9" t="s">
        <v>156</v>
      </c>
      <c r="C225" s="37"/>
      <c r="D225" s="37"/>
      <c r="E225" s="37">
        <f t="shared" si="12"/>
        <v>0</v>
      </c>
      <c r="G225" s="37"/>
      <c r="H225" s="37"/>
      <c r="I225" s="37">
        <f t="shared" si="13"/>
        <v>0</v>
      </c>
      <c r="K225" s="37"/>
      <c r="L225" s="37"/>
      <c r="M225" s="37">
        <f t="shared" si="15"/>
        <v>0</v>
      </c>
    </row>
    <row r="226" spans="1:13" hidden="1" x14ac:dyDescent="0.25">
      <c r="A226" s="7"/>
      <c r="B226" s="9" t="s">
        <v>157</v>
      </c>
      <c r="C226" s="37"/>
      <c r="D226" s="37"/>
      <c r="E226" s="37">
        <f t="shared" si="12"/>
        <v>0</v>
      </c>
      <c r="G226" s="37"/>
      <c r="H226" s="37"/>
      <c r="I226" s="37">
        <f t="shared" si="13"/>
        <v>0</v>
      </c>
      <c r="K226" s="37"/>
      <c r="L226" s="37"/>
      <c r="M226" s="37">
        <f t="shared" si="15"/>
        <v>0</v>
      </c>
    </row>
    <row r="227" spans="1:13" hidden="1" x14ac:dyDescent="0.25">
      <c r="A227" s="7"/>
      <c r="B227" s="9" t="s">
        <v>158</v>
      </c>
      <c r="C227" s="37"/>
      <c r="D227" s="37"/>
      <c r="E227" s="37">
        <f t="shared" si="12"/>
        <v>0</v>
      </c>
      <c r="G227" s="37"/>
      <c r="H227" s="37"/>
      <c r="I227" s="37">
        <f t="shared" si="13"/>
        <v>0</v>
      </c>
      <c r="K227" s="37"/>
      <c r="L227" s="37"/>
      <c r="M227" s="37">
        <f t="shared" si="15"/>
        <v>0</v>
      </c>
    </row>
    <row r="228" spans="1:13" hidden="1" x14ac:dyDescent="0.25">
      <c r="A228" s="7"/>
      <c r="B228" s="9" t="s">
        <v>159</v>
      </c>
      <c r="C228" s="37"/>
      <c r="D228" s="37"/>
      <c r="E228" s="37">
        <f t="shared" si="12"/>
        <v>0</v>
      </c>
      <c r="G228" s="37"/>
      <c r="H228" s="37"/>
      <c r="I228" s="37">
        <f t="shared" si="13"/>
        <v>0</v>
      </c>
      <c r="K228" s="37"/>
      <c r="L228" s="37"/>
      <c r="M228" s="37">
        <f t="shared" si="15"/>
        <v>0</v>
      </c>
    </row>
    <row r="229" spans="1:13" hidden="1" x14ac:dyDescent="0.25">
      <c r="A229" s="7"/>
      <c r="B229" s="9" t="s">
        <v>160</v>
      </c>
      <c r="C229" s="37"/>
      <c r="D229" s="37"/>
      <c r="E229" s="37">
        <f t="shared" si="12"/>
        <v>0</v>
      </c>
      <c r="G229" s="37"/>
      <c r="H229" s="37"/>
      <c r="I229" s="37">
        <f t="shared" si="13"/>
        <v>0</v>
      </c>
      <c r="K229" s="37"/>
      <c r="L229" s="37"/>
      <c r="M229" s="37">
        <f t="shared" si="15"/>
        <v>0</v>
      </c>
    </row>
    <row r="230" spans="1:13" hidden="1" x14ac:dyDescent="0.25">
      <c r="A230" s="7"/>
      <c r="B230" s="9" t="s">
        <v>161</v>
      </c>
      <c r="C230" s="37"/>
      <c r="D230" s="37"/>
      <c r="E230" s="37">
        <f t="shared" si="12"/>
        <v>0</v>
      </c>
      <c r="G230" s="37"/>
      <c r="H230" s="37"/>
      <c r="I230" s="37">
        <f t="shared" si="13"/>
        <v>0</v>
      </c>
      <c r="K230" s="37"/>
      <c r="L230" s="37"/>
      <c r="M230" s="37">
        <f t="shared" si="15"/>
        <v>0</v>
      </c>
    </row>
    <row r="231" spans="1:13" hidden="1" x14ac:dyDescent="0.25">
      <c r="A231" s="7"/>
      <c r="B231" s="9" t="s">
        <v>162</v>
      </c>
      <c r="C231" s="37"/>
      <c r="D231" s="37"/>
      <c r="E231" s="37">
        <f t="shared" si="12"/>
        <v>0</v>
      </c>
      <c r="G231" s="37"/>
      <c r="H231" s="37"/>
      <c r="I231" s="37">
        <f t="shared" si="13"/>
        <v>0</v>
      </c>
      <c r="K231" s="37"/>
      <c r="L231" s="37"/>
      <c r="M231" s="37">
        <f t="shared" si="15"/>
        <v>0</v>
      </c>
    </row>
    <row r="232" spans="1:13" hidden="1" x14ac:dyDescent="0.25">
      <c r="A232" s="7"/>
      <c r="B232" s="9" t="s">
        <v>163</v>
      </c>
      <c r="C232" s="37"/>
      <c r="D232" s="37"/>
      <c r="E232" s="37">
        <f t="shared" si="12"/>
        <v>0</v>
      </c>
      <c r="G232" s="37"/>
      <c r="H232" s="37"/>
      <c r="I232" s="37">
        <f t="shared" si="13"/>
        <v>0</v>
      </c>
      <c r="K232" s="37"/>
      <c r="L232" s="37"/>
      <c r="M232" s="37">
        <f t="shared" si="15"/>
        <v>0</v>
      </c>
    </row>
    <row r="233" spans="1:13" hidden="1" x14ac:dyDescent="0.25">
      <c r="A233" s="7"/>
      <c r="B233" s="9" t="s">
        <v>164</v>
      </c>
      <c r="C233" s="37"/>
      <c r="D233" s="37"/>
      <c r="E233" s="37">
        <f t="shared" si="12"/>
        <v>0</v>
      </c>
      <c r="G233" s="37"/>
      <c r="H233" s="37"/>
      <c r="I233" s="37">
        <f t="shared" si="13"/>
        <v>0</v>
      </c>
      <c r="K233" s="37"/>
      <c r="L233" s="37"/>
      <c r="M233" s="37">
        <f t="shared" si="15"/>
        <v>0</v>
      </c>
    </row>
    <row r="234" spans="1:13" hidden="1" x14ac:dyDescent="0.25">
      <c r="A234" s="7"/>
      <c r="B234" s="9" t="s">
        <v>165</v>
      </c>
      <c r="C234" s="37"/>
      <c r="D234" s="37"/>
      <c r="E234" s="37">
        <f t="shared" si="12"/>
        <v>0</v>
      </c>
      <c r="G234" s="37"/>
      <c r="H234" s="37"/>
      <c r="I234" s="37">
        <f t="shared" si="13"/>
        <v>0</v>
      </c>
      <c r="K234" s="37"/>
      <c r="L234" s="37"/>
      <c r="M234" s="37">
        <f t="shared" si="15"/>
        <v>0</v>
      </c>
    </row>
    <row r="235" spans="1:13" hidden="1" x14ac:dyDescent="0.25">
      <c r="A235" s="7"/>
      <c r="B235" s="9" t="s">
        <v>166</v>
      </c>
      <c r="C235" s="37"/>
      <c r="D235" s="37"/>
      <c r="E235" s="37">
        <f t="shared" si="12"/>
        <v>0</v>
      </c>
      <c r="G235" s="37"/>
      <c r="H235" s="37"/>
      <c r="I235" s="37">
        <f t="shared" si="13"/>
        <v>0</v>
      </c>
      <c r="K235" s="37"/>
      <c r="L235" s="37"/>
      <c r="M235" s="37">
        <f t="shared" si="15"/>
        <v>0</v>
      </c>
    </row>
    <row r="236" spans="1:13" hidden="1" x14ac:dyDescent="0.25">
      <c r="A236" s="7"/>
      <c r="B236" s="9" t="s">
        <v>167</v>
      </c>
      <c r="C236" s="37"/>
      <c r="D236" s="37"/>
      <c r="E236" s="37">
        <f t="shared" si="12"/>
        <v>0</v>
      </c>
      <c r="G236" s="37"/>
      <c r="H236" s="37"/>
      <c r="I236" s="37">
        <f t="shared" si="13"/>
        <v>0</v>
      </c>
      <c r="K236" s="37"/>
      <c r="L236" s="37"/>
      <c r="M236" s="37">
        <f t="shared" si="15"/>
        <v>0</v>
      </c>
    </row>
    <row r="237" spans="1:13" hidden="1" x14ac:dyDescent="0.25">
      <c r="A237" s="7"/>
      <c r="B237" s="9" t="s">
        <v>384</v>
      </c>
      <c r="C237" s="37"/>
      <c r="D237" s="37"/>
      <c r="E237" s="37">
        <f t="shared" si="12"/>
        <v>0</v>
      </c>
      <c r="G237" s="37"/>
      <c r="H237" s="37"/>
      <c r="I237" s="37">
        <f t="shared" si="13"/>
        <v>0</v>
      </c>
      <c r="K237" s="37"/>
      <c r="L237" s="37"/>
      <c r="M237" s="37">
        <f t="shared" si="15"/>
        <v>0</v>
      </c>
    </row>
    <row r="238" spans="1:13" hidden="1" x14ac:dyDescent="0.25">
      <c r="A238" s="7"/>
      <c r="B238" s="9" t="s">
        <v>385</v>
      </c>
      <c r="C238" s="37"/>
      <c r="D238" s="37"/>
      <c r="E238" s="37">
        <f t="shared" si="12"/>
        <v>0</v>
      </c>
      <c r="G238" s="37"/>
      <c r="H238" s="37"/>
      <c r="I238" s="37">
        <f t="shared" si="13"/>
        <v>0</v>
      </c>
      <c r="K238" s="37"/>
      <c r="L238" s="37"/>
      <c r="M238" s="37">
        <f t="shared" si="15"/>
        <v>0</v>
      </c>
    </row>
    <row r="239" spans="1:13" hidden="1" x14ac:dyDescent="0.25">
      <c r="A239" s="7"/>
      <c r="B239" s="9" t="s">
        <v>389</v>
      </c>
      <c r="C239" s="37"/>
      <c r="D239" s="37"/>
      <c r="E239" s="37">
        <f t="shared" ref="E239:E252" si="16">+C239+D239</f>
        <v>0</v>
      </c>
      <c r="G239" s="37"/>
      <c r="H239" s="37"/>
      <c r="I239" s="37">
        <f t="shared" ref="I239:I252" si="17">+G239+H239</f>
        <v>0</v>
      </c>
      <c r="K239" s="37"/>
      <c r="L239" s="37"/>
      <c r="M239" s="37">
        <f t="shared" si="15"/>
        <v>0</v>
      </c>
    </row>
    <row r="240" spans="1:13" hidden="1" x14ac:dyDescent="0.25">
      <c r="A240" s="7"/>
      <c r="B240" s="9" t="s">
        <v>390</v>
      </c>
      <c r="C240" s="37"/>
      <c r="D240" s="37"/>
      <c r="E240" s="37">
        <f t="shared" si="16"/>
        <v>0</v>
      </c>
      <c r="G240" s="37"/>
      <c r="H240" s="37"/>
      <c r="I240" s="37">
        <f t="shared" si="17"/>
        <v>0</v>
      </c>
      <c r="K240" s="37"/>
      <c r="L240" s="37"/>
      <c r="M240" s="37">
        <f t="shared" si="15"/>
        <v>0</v>
      </c>
    </row>
    <row r="241" spans="1:13" hidden="1" x14ac:dyDescent="0.25">
      <c r="A241" s="7"/>
      <c r="B241" s="9" t="s">
        <v>393</v>
      </c>
      <c r="C241" s="37"/>
      <c r="D241" s="37"/>
      <c r="E241" s="37">
        <f t="shared" si="16"/>
        <v>0</v>
      </c>
      <c r="G241" s="37"/>
      <c r="H241" s="37"/>
      <c r="I241" s="37">
        <f t="shared" si="17"/>
        <v>0</v>
      </c>
      <c r="K241" s="37"/>
      <c r="L241" s="37"/>
      <c r="M241" s="37">
        <f t="shared" si="15"/>
        <v>0</v>
      </c>
    </row>
    <row r="242" spans="1:13" hidden="1" x14ac:dyDescent="0.25">
      <c r="A242" s="7"/>
      <c r="B242" s="9" t="s">
        <v>394</v>
      </c>
      <c r="C242" s="37"/>
      <c r="D242" s="37"/>
      <c r="E242" s="37">
        <f t="shared" si="16"/>
        <v>0</v>
      </c>
      <c r="G242" s="37"/>
      <c r="H242" s="37"/>
      <c r="I242" s="37">
        <f t="shared" si="17"/>
        <v>0</v>
      </c>
      <c r="K242" s="37"/>
      <c r="L242" s="37"/>
      <c r="M242" s="37">
        <f t="shared" si="15"/>
        <v>0</v>
      </c>
    </row>
    <row r="243" spans="1:13" hidden="1" x14ac:dyDescent="0.25">
      <c r="A243" s="7"/>
      <c r="B243" s="9" t="s">
        <v>404</v>
      </c>
      <c r="C243" s="37"/>
      <c r="D243" s="37"/>
      <c r="E243" s="37">
        <f t="shared" si="16"/>
        <v>0</v>
      </c>
      <c r="G243" s="37"/>
      <c r="H243" s="37"/>
      <c r="I243" s="37">
        <f t="shared" si="17"/>
        <v>0</v>
      </c>
      <c r="K243" s="37"/>
      <c r="L243" s="37"/>
      <c r="M243" s="37">
        <f t="shared" si="15"/>
        <v>0</v>
      </c>
    </row>
    <row r="244" spans="1:13" hidden="1" x14ac:dyDescent="0.25">
      <c r="A244" s="7"/>
      <c r="B244" s="9" t="s">
        <v>405</v>
      </c>
      <c r="C244" s="37"/>
      <c r="D244" s="37"/>
      <c r="E244" s="37">
        <f t="shared" si="16"/>
        <v>0</v>
      </c>
      <c r="G244" s="37"/>
      <c r="H244" s="37"/>
      <c r="I244" s="37">
        <f t="shared" si="17"/>
        <v>0</v>
      </c>
      <c r="K244" s="37"/>
      <c r="L244" s="37"/>
      <c r="M244" s="37">
        <f t="shared" si="15"/>
        <v>0</v>
      </c>
    </row>
    <row r="245" spans="1:13" hidden="1" x14ac:dyDescent="0.25">
      <c r="A245" s="7"/>
      <c r="B245" s="9" t="s">
        <v>412</v>
      </c>
      <c r="C245" s="37"/>
      <c r="D245" s="37"/>
      <c r="E245" s="37">
        <f t="shared" si="16"/>
        <v>0</v>
      </c>
      <c r="G245" s="37"/>
      <c r="H245" s="37"/>
      <c r="I245" s="37">
        <f t="shared" si="17"/>
        <v>0</v>
      </c>
      <c r="K245" s="37"/>
      <c r="L245" s="37"/>
      <c r="M245" s="37">
        <f t="shared" si="15"/>
        <v>0</v>
      </c>
    </row>
    <row r="246" spans="1:13" hidden="1" x14ac:dyDescent="0.25">
      <c r="A246" s="7"/>
      <c r="B246" s="9" t="s">
        <v>406</v>
      </c>
      <c r="C246" s="37"/>
      <c r="D246" s="37"/>
      <c r="E246" s="37">
        <f t="shared" si="16"/>
        <v>0</v>
      </c>
      <c r="G246" s="37"/>
      <c r="H246" s="37"/>
      <c r="I246" s="37">
        <f t="shared" si="17"/>
        <v>0</v>
      </c>
      <c r="K246" s="37"/>
      <c r="L246" s="37"/>
      <c r="M246" s="37">
        <f t="shared" ref="M246:M252" si="18">+K246+L246</f>
        <v>0</v>
      </c>
    </row>
    <row r="247" spans="1:13" hidden="1" x14ac:dyDescent="0.25">
      <c r="A247" s="7"/>
      <c r="B247" s="9" t="s">
        <v>407</v>
      </c>
      <c r="C247" s="37">
        <v>0</v>
      </c>
      <c r="D247" s="37"/>
      <c r="E247" s="37">
        <f t="shared" si="16"/>
        <v>0</v>
      </c>
      <c r="G247" s="37">
        <v>0</v>
      </c>
      <c r="H247" s="37"/>
      <c r="I247" s="37">
        <f t="shared" si="17"/>
        <v>0</v>
      </c>
      <c r="K247" s="37">
        <v>0</v>
      </c>
      <c r="L247" s="37"/>
      <c r="M247" s="37">
        <f t="shared" si="18"/>
        <v>0</v>
      </c>
    </row>
    <row r="248" spans="1:13" hidden="1" x14ac:dyDescent="0.25">
      <c r="A248" s="7"/>
      <c r="B248" s="9" t="s">
        <v>410</v>
      </c>
      <c r="C248" s="37"/>
      <c r="D248" s="37">
        <v>0</v>
      </c>
      <c r="E248" s="37">
        <f t="shared" si="16"/>
        <v>0</v>
      </c>
      <c r="G248" s="37"/>
      <c r="H248" s="37">
        <v>0</v>
      </c>
      <c r="I248" s="37">
        <f t="shared" si="17"/>
        <v>0</v>
      </c>
      <c r="K248" s="37"/>
      <c r="L248" s="37">
        <v>0</v>
      </c>
      <c r="M248" s="37">
        <f t="shared" si="18"/>
        <v>0</v>
      </c>
    </row>
    <row r="249" spans="1:13" x14ac:dyDescent="0.25">
      <c r="A249" s="7"/>
      <c r="B249" s="9" t="s">
        <v>460</v>
      </c>
      <c r="C249" s="37"/>
      <c r="D249" s="37"/>
      <c r="E249" s="37">
        <f t="shared" si="16"/>
        <v>0</v>
      </c>
      <c r="G249" s="37"/>
      <c r="H249" s="37"/>
      <c r="I249" s="37">
        <f t="shared" si="17"/>
        <v>0</v>
      </c>
      <c r="K249" s="37"/>
      <c r="L249" s="37"/>
      <c r="M249" s="37">
        <f t="shared" si="18"/>
        <v>0</v>
      </c>
    </row>
    <row r="250" spans="1:13" x14ac:dyDescent="0.25">
      <c r="A250" s="7"/>
      <c r="B250" s="9" t="s">
        <v>168</v>
      </c>
      <c r="C250" s="37"/>
      <c r="D250" s="37"/>
      <c r="E250" s="37">
        <f t="shared" si="16"/>
        <v>0</v>
      </c>
      <c r="G250" s="37"/>
      <c r="H250" s="37"/>
      <c r="I250" s="37">
        <f t="shared" si="17"/>
        <v>0</v>
      </c>
      <c r="K250" s="37"/>
      <c r="L250" s="37"/>
      <c r="M250" s="37">
        <f t="shared" si="18"/>
        <v>0</v>
      </c>
    </row>
    <row r="251" spans="1:13" x14ac:dyDescent="0.25">
      <c r="A251" s="7"/>
      <c r="B251" s="9" t="s">
        <v>169</v>
      </c>
      <c r="C251" s="37"/>
      <c r="D251" s="37"/>
      <c r="E251" s="37">
        <f t="shared" si="16"/>
        <v>0</v>
      </c>
      <c r="G251" s="37"/>
      <c r="H251" s="37"/>
      <c r="I251" s="37">
        <f t="shared" si="17"/>
        <v>0</v>
      </c>
      <c r="K251" s="37"/>
      <c r="L251" s="37"/>
      <c r="M251" s="37">
        <f t="shared" si="18"/>
        <v>0</v>
      </c>
    </row>
    <row r="252" spans="1:13" x14ac:dyDescent="0.25">
      <c r="A252" s="7"/>
      <c r="B252" s="11" t="s">
        <v>170</v>
      </c>
      <c r="C252" s="37"/>
      <c r="D252" s="37"/>
      <c r="E252" s="37">
        <f t="shared" si="16"/>
        <v>0</v>
      </c>
      <c r="G252" s="37"/>
      <c r="H252" s="37"/>
      <c r="I252" s="37">
        <f t="shared" si="17"/>
        <v>0</v>
      </c>
      <c r="K252" s="37"/>
      <c r="L252" s="37"/>
      <c r="M252" s="37">
        <f t="shared" si="18"/>
        <v>0</v>
      </c>
    </row>
    <row r="253" spans="1:13" x14ac:dyDescent="0.25">
      <c r="A253" s="7"/>
      <c r="B253" s="9" t="s">
        <v>171</v>
      </c>
      <c r="C253" s="37"/>
      <c r="D253" s="37"/>
      <c r="E253" s="37"/>
      <c r="G253" s="37"/>
      <c r="H253" s="37"/>
      <c r="I253" s="37"/>
      <c r="K253" s="37"/>
      <c r="L253" s="37"/>
      <c r="M253" s="37"/>
    </row>
    <row r="254" spans="1:13" x14ac:dyDescent="0.25">
      <c r="A254" s="7"/>
      <c r="B254" s="9" t="s">
        <v>172</v>
      </c>
      <c r="C254" s="37"/>
      <c r="D254" s="37"/>
      <c r="E254" s="37">
        <f t="shared" ref="E254:E264" si="19">+C254+D254</f>
        <v>0</v>
      </c>
      <c r="G254" s="37"/>
      <c r="H254" s="37"/>
      <c r="I254" s="37">
        <f t="shared" ref="I254:I264" si="20">+G254+H254</f>
        <v>0</v>
      </c>
      <c r="K254" s="37"/>
      <c r="L254" s="37"/>
      <c r="M254" s="37">
        <f t="shared" ref="M254:M264" si="21">+K254+L254</f>
        <v>0</v>
      </c>
    </row>
    <row r="255" spans="1:13" x14ac:dyDescent="0.25">
      <c r="A255" s="7"/>
      <c r="B255" s="9" t="s">
        <v>173</v>
      </c>
      <c r="C255" s="37"/>
      <c r="D255" s="37"/>
      <c r="E255" s="37">
        <f t="shared" si="19"/>
        <v>0</v>
      </c>
      <c r="G255" s="37"/>
      <c r="H255" s="37"/>
      <c r="I255" s="37">
        <f t="shared" si="20"/>
        <v>0</v>
      </c>
      <c r="K255" s="37"/>
      <c r="L255" s="37"/>
      <c r="M255" s="37">
        <f t="shared" si="21"/>
        <v>0</v>
      </c>
    </row>
    <row r="256" spans="1:13" x14ac:dyDescent="0.25">
      <c r="A256" s="7"/>
      <c r="B256" s="9" t="s">
        <v>174</v>
      </c>
      <c r="C256" s="37"/>
      <c r="D256" s="37"/>
      <c r="E256" s="37">
        <f t="shared" si="19"/>
        <v>0</v>
      </c>
      <c r="G256" s="37"/>
      <c r="H256" s="37"/>
      <c r="I256" s="37">
        <f t="shared" si="20"/>
        <v>0</v>
      </c>
      <c r="K256" s="37"/>
      <c r="L256" s="37"/>
      <c r="M256" s="37">
        <f t="shared" si="21"/>
        <v>0</v>
      </c>
    </row>
    <row r="257" spans="1:13" x14ac:dyDescent="0.25">
      <c r="A257" s="7"/>
      <c r="B257" s="9" t="s">
        <v>175</v>
      </c>
      <c r="C257" s="37"/>
      <c r="D257" s="37"/>
      <c r="E257" s="37">
        <f t="shared" si="19"/>
        <v>0</v>
      </c>
      <c r="G257" s="37"/>
      <c r="H257" s="37"/>
      <c r="I257" s="37">
        <f t="shared" si="20"/>
        <v>0</v>
      </c>
      <c r="K257" s="37"/>
      <c r="L257" s="37"/>
      <c r="M257" s="37">
        <f t="shared" si="21"/>
        <v>0</v>
      </c>
    </row>
    <row r="258" spans="1:13" x14ac:dyDescent="0.25">
      <c r="A258" s="7"/>
      <c r="B258" s="9" t="s">
        <v>176</v>
      </c>
      <c r="C258" s="37"/>
      <c r="D258" s="37"/>
      <c r="E258" s="37">
        <f t="shared" si="19"/>
        <v>0</v>
      </c>
      <c r="G258" s="37"/>
      <c r="H258" s="37"/>
      <c r="I258" s="37">
        <f t="shared" si="20"/>
        <v>0</v>
      </c>
      <c r="K258" s="37"/>
      <c r="L258" s="37"/>
      <c r="M258" s="37">
        <f t="shared" si="21"/>
        <v>0</v>
      </c>
    </row>
    <row r="259" spans="1:13" x14ac:dyDescent="0.25">
      <c r="A259" s="7"/>
      <c r="B259" s="9" t="s">
        <v>177</v>
      </c>
      <c r="C259" s="37"/>
      <c r="D259" s="37"/>
      <c r="E259" s="37">
        <f t="shared" si="19"/>
        <v>0</v>
      </c>
      <c r="G259" s="37"/>
      <c r="H259" s="37"/>
      <c r="I259" s="37">
        <f t="shared" si="20"/>
        <v>0</v>
      </c>
      <c r="K259" s="37"/>
      <c r="L259" s="37"/>
      <c r="M259" s="37">
        <f t="shared" si="21"/>
        <v>0</v>
      </c>
    </row>
    <row r="260" spans="1:13" x14ac:dyDescent="0.25">
      <c r="A260" s="7"/>
      <c r="B260" s="9" t="s">
        <v>178</v>
      </c>
      <c r="C260" s="37"/>
      <c r="D260" s="37"/>
      <c r="E260" s="37">
        <f t="shared" si="19"/>
        <v>0</v>
      </c>
      <c r="G260" s="37"/>
      <c r="H260" s="37"/>
      <c r="I260" s="37">
        <f t="shared" si="20"/>
        <v>0</v>
      </c>
      <c r="K260" s="37"/>
      <c r="L260" s="37"/>
      <c r="M260" s="37">
        <f t="shared" si="21"/>
        <v>0</v>
      </c>
    </row>
    <row r="261" spans="1:13" x14ac:dyDescent="0.25">
      <c r="A261" s="7"/>
      <c r="B261" s="9" t="s">
        <v>179</v>
      </c>
      <c r="C261" s="37"/>
      <c r="D261" s="37"/>
      <c r="E261" s="37">
        <f t="shared" si="19"/>
        <v>0</v>
      </c>
      <c r="G261" s="37"/>
      <c r="H261" s="37"/>
      <c r="I261" s="37">
        <f t="shared" si="20"/>
        <v>0</v>
      </c>
      <c r="K261" s="37"/>
      <c r="L261" s="37"/>
      <c r="M261" s="37">
        <f t="shared" si="21"/>
        <v>0</v>
      </c>
    </row>
    <row r="262" spans="1:13" x14ac:dyDescent="0.25">
      <c r="A262" s="7"/>
      <c r="B262" s="9" t="s">
        <v>180</v>
      </c>
      <c r="C262" s="37"/>
      <c r="D262" s="37"/>
      <c r="E262" s="37">
        <f t="shared" si="19"/>
        <v>0</v>
      </c>
      <c r="G262" s="37"/>
      <c r="H262" s="37"/>
      <c r="I262" s="37">
        <f t="shared" si="20"/>
        <v>0</v>
      </c>
      <c r="K262" s="37"/>
      <c r="L262" s="37"/>
      <c r="M262" s="37">
        <f t="shared" si="21"/>
        <v>0</v>
      </c>
    </row>
    <row r="263" spans="1:13" x14ac:dyDescent="0.25">
      <c r="A263" s="7"/>
      <c r="B263" s="9" t="s">
        <v>181</v>
      </c>
      <c r="C263" s="37"/>
      <c r="D263" s="37"/>
      <c r="E263" s="37">
        <f t="shared" si="19"/>
        <v>0</v>
      </c>
      <c r="G263" s="37"/>
      <c r="H263" s="37"/>
      <c r="I263" s="37">
        <f t="shared" si="20"/>
        <v>0</v>
      </c>
      <c r="K263" s="37"/>
      <c r="L263" s="37"/>
      <c r="M263" s="37">
        <f t="shared" si="21"/>
        <v>0</v>
      </c>
    </row>
    <row r="264" spans="1:13" x14ac:dyDescent="0.25">
      <c r="A264" s="7"/>
      <c r="B264" s="9" t="s">
        <v>182</v>
      </c>
      <c r="C264" s="37"/>
      <c r="D264" s="37"/>
      <c r="E264" s="37">
        <f t="shared" si="19"/>
        <v>0</v>
      </c>
      <c r="G264" s="37"/>
      <c r="H264" s="37"/>
      <c r="I264" s="37">
        <f t="shared" si="20"/>
        <v>0</v>
      </c>
      <c r="K264" s="37"/>
      <c r="L264" s="37"/>
      <c r="M264" s="37">
        <f t="shared" si="21"/>
        <v>0</v>
      </c>
    </row>
    <row r="265" spans="1:13" x14ac:dyDescent="0.25">
      <c r="A265" s="7"/>
      <c r="B265" s="9"/>
      <c r="C265" s="37"/>
      <c r="D265" s="37"/>
      <c r="E265" s="37"/>
      <c r="G265" s="37"/>
      <c r="H265" s="37"/>
      <c r="I265" s="37"/>
      <c r="K265" s="37"/>
      <c r="L265" s="37"/>
      <c r="M265" s="37"/>
    </row>
    <row r="266" spans="1:13" x14ac:dyDescent="0.25">
      <c r="A266" s="7"/>
      <c r="B266" s="11" t="s">
        <v>183</v>
      </c>
      <c r="C266" s="37"/>
      <c r="D266" s="37"/>
      <c r="E266" s="37"/>
      <c r="G266" s="37"/>
      <c r="H266" s="37"/>
      <c r="I266" s="37"/>
      <c r="K266" s="37"/>
      <c r="L266" s="37"/>
      <c r="M266" s="37"/>
    </row>
    <row r="267" spans="1:13" x14ac:dyDescent="0.25">
      <c r="A267" s="7"/>
      <c r="B267" s="9" t="s">
        <v>184</v>
      </c>
      <c r="C267" s="37"/>
      <c r="D267" s="37"/>
      <c r="E267" s="37"/>
      <c r="G267" s="37"/>
      <c r="H267" s="37"/>
      <c r="I267" s="37"/>
      <c r="K267" s="37"/>
      <c r="L267" s="37"/>
      <c r="M267" s="37"/>
    </row>
    <row r="268" spans="1:13" x14ac:dyDescent="0.25">
      <c r="A268" s="7"/>
      <c r="B268" s="9" t="s">
        <v>185</v>
      </c>
      <c r="C268" s="37"/>
      <c r="D268" s="37"/>
      <c r="E268" s="37">
        <f t="shared" ref="E268:E273" si="22">+C268+D268</f>
        <v>0</v>
      </c>
      <c r="G268" s="37"/>
      <c r="H268" s="37"/>
      <c r="I268" s="37">
        <f t="shared" ref="I268:I273" si="23">+G268+H268</f>
        <v>0</v>
      </c>
      <c r="K268" s="37"/>
      <c r="L268" s="37"/>
      <c r="M268" s="37">
        <f t="shared" ref="M268:M273" si="24">+K268+L268</f>
        <v>0</v>
      </c>
    </row>
    <row r="269" spans="1:13" x14ac:dyDescent="0.25">
      <c r="A269" s="7"/>
      <c r="B269" s="9" t="s">
        <v>186</v>
      </c>
      <c r="C269" s="37"/>
      <c r="D269" s="37"/>
      <c r="E269" s="37">
        <f t="shared" si="22"/>
        <v>0</v>
      </c>
      <c r="G269" s="37"/>
      <c r="H269" s="37"/>
      <c r="I269" s="37">
        <f t="shared" si="23"/>
        <v>0</v>
      </c>
      <c r="K269" s="37"/>
      <c r="L269" s="37"/>
      <c r="M269" s="37">
        <f t="shared" si="24"/>
        <v>0</v>
      </c>
    </row>
    <row r="270" spans="1:13" x14ac:dyDescent="0.25">
      <c r="A270" s="7"/>
      <c r="B270" s="9" t="s">
        <v>187</v>
      </c>
      <c r="C270" s="37"/>
      <c r="D270" s="37"/>
      <c r="E270" s="37">
        <f t="shared" si="22"/>
        <v>0</v>
      </c>
      <c r="G270" s="37"/>
      <c r="H270" s="37"/>
      <c r="I270" s="37">
        <f t="shared" si="23"/>
        <v>0</v>
      </c>
      <c r="K270" s="37"/>
      <c r="L270" s="37"/>
      <c r="M270" s="37">
        <f t="shared" si="24"/>
        <v>0</v>
      </c>
    </row>
    <row r="271" spans="1:13" x14ac:dyDescent="0.25">
      <c r="A271" s="7"/>
      <c r="B271" s="9" t="s">
        <v>188</v>
      </c>
      <c r="C271" s="37"/>
      <c r="D271" s="37"/>
      <c r="E271" s="37">
        <f t="shared" si="22"/>
        <v>0</v>
      </c>
      <c r="G271" s="37"/>
      <c r="H271" s="37"/>
      <c r="I271" s="37">
        <f t="shared" si="23"/>
        <v>0</v>
      </c>
      <c r="K271" s="37"/>
      <c r="L271" s="37"/>
      <c r="M271" s="37">
        <f t="shared" si="24"/>
        <v>0</v>
      </c>
    </row>
    <row r="272" spans="1:13" x14ac:dyDescent="0.25">
      <c r="A272" s="7"/>
      <c r="B272" s="9" t="s">
        <v>189</v>
      </c>
      <c r="C272" s="37"/>
      <c r="D272" s="37"/>
      <c r="E272" s="37">
        <f t="shared" si="22"/>
        <v>0</v>
      </c>
      <c r="G272" s="37"/>
      <c r="H272" s="37"/>
      <c r="I272" s="37">
        <f t="shared" si="23"/>
        <v>0</v>
      </c>
      <c r="K272" s="37"/>
      <c r="L272" s="37"/>
      <c r="M272" s="37">
        <f t="shared" si="24"/>
        <v>0</v>
      </c>
    </row>
    <row r="273" spans="1:13" x14ac:dyDescent="0.25">
      <c r="A273" s="7"/>
      <c r="B273" s="9" t="s">
        <v>190</v>
      </c>
      <c r="C273" s="37"/>
      <c r="D273" s="37"/>
      <c r="E273" s="37">
        <f t="shared" si="22"/>
        <v>0</v>
      </c>
      <c r="G273" s="37"/>
      <c r="H273" s="37"/>
      <c r="I273" s="37">
        <f t="shared" si="23"/>
        <v>0</v>
      </c>
      <c r="K273" s="37"/>
      <c r="L273" s="37"/>
      <c r="M273" s="37">
        <f t="shared" si="24"/>
        <v>0</v>
      </c>
    </row>
    <row r="274" spans="1:13" x14ac:dyDescent="0.25">
      <c r="A274" s="7"/>
      <c r="B274" s="9" t="s">
        <v>191</v>
      </c>
      <c r="C274" s="37"/>
      <c r="D274" s="37"/>
      <c r="E274" s="37">
        <f>+C274+D274</f>
        <v>0</v>
      </c>
      <c r="G274" s="37"/>
      <c r="H274" s="37"/>
      <c r="I274" s="37">
        <f>+G274+H274</f>
        <v>0</v>
      </c>
      <c r="K274" s="37"/>
      <c r="L274" s="37"/>
      <c r="M274" s="37">
        <f>+K274+L274</f>
        <v>0</v>
      </c>
    </row>
    <row r="275" spans="1:13" x14ac:dyDescent="0.25">
      <c r="A275" s="7"/>
      <c r="B275" s="9" t="s">
        <v>192</v>
      </c>
      <c r="C275" s="37"/>
      <c r="D275" s="37"/>
      <c r="E275" s="37">
        <f>+C275+D275</f>
        <v>0</v>
      </c>
      <c r="G275" s="37"/>
      <c r="H275" s="37"/>
      <c r="I275" s="37">
        <f>+G275+H275</f>
        <v>0</v>
      </c>
      <c r="K275" s="37"/>
      <c r="L275" s="37"/>
      <c r="M275" s="37">
        <f>+K275+L275</f>
        <v>0</v>
      </c>
    </row>
    <row r="276" spans="1:13" x14ac:dyDescent="0.25">
      <c r="A276" s="7"/>
      <c r="B276" s="9"/>
      <c r="C276" s="37"/>
      <c r="D276" s="37"/>
      <c r="E276" s="37"/>
      <c r="G276" s="37"/>
      <c r="H276" s="37"/>
      <c r="I276" s="37"/>
      <c r="K276" s="37"/>
      <c r="L276" s="37"/>
      <c r="M276" s="37"/>
    </row>
    <row r="277" spans="1:13" x14ac:dyDescent="0.25">
      <c r="A277" s="7"/>
      <c r="B277" s="11" t="s">
        <v>193</v>
      </c>
      <c r="C277" s="37"/>
      <c r="D277" s="37"/>
      <c r="E277" s="37"/>
      <c r="G277" s="37"/>
      <c r="H277" s="37"/>
      <c r="I277" s="37"/>
      <c r="K277" s="37"/>
      <c r="L277" s="37"/>
      <c r="M277" s="37"/>
    </row>
    <row r="278" spans="1:13" x14ac:dyDescent="0.25">
      <c r="A278" s="7"/>
      <c r="B278" s="9" t="s">
        <v>8</v>
      </c>
      <c r="C278" s="37"/>
      <c r="D278" s="37"/>
      <c r="E278" s="37">
        <f t="shared" ref="E278:E284" si="25">+C278+D278</f>
        <v>0</v>
      </c>
      <c r="G278" s="37"/>
      <c r="H278" s="37"/>
      <c r="I278" s="37">
        <f t="shared" ref="I278:I284" si="26">+G278+H278</f>
        <v>0</v>
      </c>
      <c r="K278" s="37"/>
      <c r="L278" s="37"/>
      <c r="M278" s="37">
        <f t="shared" ref="M278:M284" si="27">+K278+L278</f>
        <v>0</v>
      </c>
    </row>
    <row r="279" spans="1:13" x14ac:dyDescent="0.25">
      <c r="A279" s="7"/>
      <c r="B279" s="9" t="s">
        <v>194</v>
      </c>
      <c r="C279" s="37"/>
      <c r="D279" s="37"/>
      <c r="E279" s="37">
        <f t="shared" si="25"/>
        <v>0</v>
      </c>
      <c r="G279" s="37"/>
      <c r="H279" s="37"/>
      <c r="I279" s="37">
        <f t="shared" si="26"/>
        <v>0</v>
      </c>
      <c r="K279" s="37"/>
      <c r="L279" s="37"/>
      <c r="M279" s="37">
        <f t="shared" si="27"/>
        <v>0</v>
      </c>
    </row>
    <row r="280" spans="1:13" x14ac:dyDescent="0.25">
      <c r="A280" s="7"/>
      <c r="B280" s="9" t="s">
        <v>195</v>
      </c>
      <c r="C280" s="37"/>
      <c r="D280" s="37"/>
      <c r="E280" s="37">
        <f t="shared" si="25"/>
        <v>0</v>
      </c>
      <c r="G280" s="37"/>
      <c r="H280" s="37"/>
      <c r="I280" s="37">
        <f t="shared" si="26"/>
        <v>0</v>
      </c>
      <c r="K280" s="37"/>
      <c r="L280" s="37"/>
      <c r="M280" s="37">
        <f t="shared" si="27"/>
        <v>0</v>
      </c>
    </row>
    <row r="281" spans="1:13" x14ac:dyDescent="0.25">
      <c r="A281" s="7"/>
      <c r="B281" s="9" t="s">
        <v>196</v>
      </c>
      <c r="C281" s="37">
        <v>0</v>
      </c>
      <c r="D281" s="37"/>
      <c r="E281" s="37">
        <f t="shared" si="25"/>
        <v>0</v>
      </c>
      <c r="G281" s="37"/>
      <c r="H281" s="37"/>
      <c r="I281" s="37">
        <f t="shared" si="26"/>
        <v>0</v>
      </c>
      <c r="K281" s="37"/>
      <c r="L281" s="37"/>
      <c r="M281" s="37">
        <f t="shared" si="27"/>
        <v>0</v>
      </c>
    </row>
    <row r="282" spans="1:13" x14ac:dyDescent="0.25">
      <c r="A282" s="7"/>
      <c r="B282" s="9" t="s">
        <v>197</v>
      </c>
      <c r="C282" s="37"/>
      <c r="D282" s="37">
        <v>0</v>
      </c>
      <c r="E282" s="37">
        <f t="shared" si="25"/>
        <v>0</v>
      </c>
      <c r="G282" s="37"/>
      <c r="H282" s="37"/>
      <c r="I282" s="37">
        <f t="shared" si="26"/>
        <v>0</v>
      </c>
      <c r="K282" s="37"/>
      <c r="L282" s="37"/>
      <c r="M282" s="37">
        <f t="shared" si="27"/>
        <v>0</v>
      </c>
    </row>
    <row r="283" spans="1:13" x14ac:dyDescent="0.25">
      <c r="A283" s="7"/>
      <c r="B283" s="9"/>
      <c r="C283" s="37"/>
      <c r="D283" s="37"/>
      <c r="E283" s="37">
        <f t="shared" si="25"/>
        <v>0</v>
      </c>
      <c r="G283" s="37"/>
      <c r="H283" s="37"/>
      <c r="I283" s="37">
        <f t="shared" si="26"/>
        <v>0</v>
      </c>
      <c r="K283" s="37"/>
      <c r="L283" s="37"/>
      <c r="M283" s="37">
        <f t="shared" si="27"/>
        <v>0</v>
      </c>
    </row>
    <row r="284" spans="1:13" x14ac:dyDescent="0.25">
      <c r="A284" s="7"/>
      <c r="B284" s="11" t="s">
        <v>198</v>
      </c>
      <c r="C284" s="37"/>
      <c r="D284" s="37"/>
      <c r="E284" s="37">
        <f t="shared" si="25"/>
        <v>0</v>
      </c>
      <c r="G284" s="37"/>
      <c r="H284" s="37"/>
      <c r="I284" s="37">
        <f t="shared" si="26"/>
        <v>0</v>
      </c>
      <c r="K284" s="37"/>
      <c r="L284" s="37"/>
      <c r="M284" s="37">
        <f t="shared" si="27"/>
        <v>0</v>
      </c>
    </row>
    <row r="285" spans="1:13" x14ac:dyDescent="0.25">
      <c r="A285" s="7"/>
      <c r="B285" s="9" t="s">
        <v>199</v>
      </c>
      <c r="C285" s="37"/>
      <c r="D285" s="37"/>
      <c r="E285" s="37"/>
      <c r="G285" s="37"/>
      <c r="H285" s="37"/>
      <c r="I285" s="37"/>
      <c r="K285" s="37"/>
      <c r="L285" s="37"/>
      <c r="M285" s="37"/>
    </row>
    <row r="286" spans="1:13" x14ac:dyDescent="0.25">
      <c r="A286" s="7"/>
      <c r="B286" s="9" t="s">
        <v>200</v>
      </c>
      <c r="C286" s="37"/>
      <c r="D286" s="37"/>
      <c r="E286" s="37"/>
      <c r="G286" s="37"/>
      <c r="H286" s="37"/>
      <c r="I286" s="37"/>
      <c r="K286" s="37"/>
      <c r="L286" s="37"/>
      <c r="M286" s="37"/>
    </row>
    <row r="287" spans="1:13" x14ac:dyDescent="0.25">
      <c r="A287" s="7"/>
      <c r="B287" s="9" t="s">
        <v>201</v>
      </c>
      <c r="C287" s="37"/>
      <c r="D287" s="37"/>
      <c r="E287" s="37">
        <f t="shared" ref="E287:E326" si="28">+C287+D287</f>
        <v>0</v>
      </c>
      <c r="G287" s="37"/>
      <c r="H287" s="37"/>
      <c r="I287" s="37">
        <f t="shared" ref="I287:I326" si="29">+G287+H287</f>
        <v>0</v>
      </c>
      <c r="K287" s="37"/>
      <c r="L287" s="37"/>
      <c r="M287" s="37">
        <f t="shared" ref="M287:M326" si="30">+K287+L287</f>
        <v>0</v>
      </c>
    </row>
    <row r="288" spans="1:13" x14ac:dyDescent="0.25">
      <c r="A288" s="7"/>
      <c r="B288" s="9" t="s">
        <v>202</v>
      </c>
      <c r="C288" s="37"/>
      <c r="D288" s="37"/>
      <c r="E288" s="37">
        <f t="shared" si="28"/>
        <v>0</v>
      </c>
      <c r="G288" s="37"/>
      <c r="H288" s="37"/>
      <c r="I288" s="37">
        <f t="shared" si="29"/>
        <v>0</v>
      </c>
      <c r="K288" s="37"/>
      <c r="L288" s="37"/>
      <c r="M288" s="37">
        <f t="shared" si="30"/>
        <v>0</v>
      </c>
    </row>
    <row r="289" spans="1:13" x14ac:dyDescent="0.25">
      <c r="A289" s="7"/>
      <c r="B289" s="9" t="s">
        <v>203</v>
      </c>
      <c r="C289" s="37"/>
      <c r="D289" s="37"/>
      <c r="E289" s="37">
        <f t="shared" si="28"/>
        <v>0</v>
      </c>
      <c r="G289" s="37"/>
      <c r="H289" s="37"/>
      <c r="I289" s="37">
        <f t="shared" si="29"/>
        <v>0</v>
      </c>
      <c r="K289" s="37"/>
      <c r="L289" s="37"/>
      <c r="M289" s="37">
        <f t="shared" si="30"/>
        <v>0</v>
      </c>
    </row>
    <row r="290" spans="1:13" x14ac:dyDescent="0.25">
      <c r="A290" s="7"/>
      <c r="B290" s="9" t="s">
        <v>204</v>
      </c>
      <c r="C290" s="37"/>
      <c r="D290" s="37"/>
      <c r="E290" s="37">
        <f t="shared" si="28"/>
        <v>0</v>
      </c>
      <c r="G290" s="37"/>
      <c r="H290" s="37"/>
      <c r="I290" s="37">
        <f t="shared" si="29"/>
        <v>0</v>
      </c>
      <c r="K290" s="37"/>
      <c r="L290" s="37"/>
      <c r="M290" s="37">
        <f t="shared" si="30"/>
        <v>0</v>
      </c>
    </row>
    <row r="291" spans="1:13" x14ac:dyDescent="0.25">
      <c r="A291" s="7"/>
      <c r="B291" s="9" t="s">
        <v>205</v>
      </c>
      <c r="C291" s="37"/>
      <c r="D291" s="37"/>
      <c r="E291" s="37">
        <f t="shared" si="28"/>
        <v>0</v>
      </c>
      <c r="G291" s="37"/>
      <c r="H291" s="37"/>
      <c r="I291" s="37">
        <f t="shared" si="29"/>
        <v>0</v>
      </c>
      <c r="K291" s="37"/>
      <c r="L291" s="37"/>
      <c r="M291" s="37">
        <f t="shared" si="30"/>
        <v>0</v>
      </c>
    </row>
    <row r="292" spans="1:13" x14ac:dyDescent="0.25">
      <c r="A292" s="7"/>
      <c r="B292" s="9" t="s">
        <v>206</v>
      </c>
      <c r="C292" s="37"/>
      <c r="D292" s="37"/>
      <c r="E292" s="37">
        <f t="shared" si="28"/>
        <v>0</v>
      </c>
      <c r="G292" s="37"/>
      <c r="H292" s="37"/>
      <c r="I292" s="37">
        <f t="shared" si="29"/>
        <v>0</v>
      </c>
      <c r="K292" s="37"/>
      <c r="L292" s="37"/>
      <c r="M292" s="37">
        <f t="shared" si="30"/>
        <v>0</v>
      </c>
    </row>
    <row r="293" spans="1:13" x14ac:dyDescent="0.25">
      <c r="A293" s="7"/>
      <c r="B293" s="9" t="s">
        <v>207</v>
      </c>
      <c r="C293" s="37"/>
      <c r="D293" s="37"/>
      <c r="E293" s="37">
        <f t="shared" si="28"/>
        <v>0</v>
      </c>
      <c r="G293" s="37"/>
      <c r="H293" s="37"/>
      <c r="I293" s="37">
        <f t="shared" si="29"/>
        <v>0</v>
      </c>
      <c r="K293" s="37"/>
      <c r="L293" s="37"/>
      <c r="M293" s="37">
        <f t="shared" si="30"/>
        <v>0</v>
      </c>
    </row>
    <row r="294" spans="1:13" x14ac:dyDescent="0.25">
      <c r="A294" s="7"/>
      <c r="B294" s="9" t="s">
        <v>208</v>
      </c>
      <c r="C294" s="37"/>
      <c r="D294" s="37"/>
      <c r="E294" s="37">
        <f t="shared" si="28"/>
        <v>0</v>
      </c>
      <c r="G294" s="37"/>
      <c r="H294" s="37"/>
      <c r="I294" s="37">
        <f t="shared" si="29"/>
        <v>0</v>
      </c>
      <c r="K294" s="37"/>
      <c r="L294" s="37"/>
      <c r="M294" s="37">
        <f t="shared" si="30"/>
        <v>0</v>
      </c>
    </row>
    <row r="295" spans="1:13" x14ac:dyDescent="0.25">
      <c r="A295" s="7"/>
      <c r="B295" s="9" t="s">
        <v>209</v>
      </c>
      <c r="C295" s="37"/>
      <c r="D295" s="37"/>
      <c r="E295" s="37">
        <f t="shared" si="28"/>
        <v>0</v>
      </c>
      <c r="G295" s="37"/>
      <c r="H295" s="37"/>
      <c r="I295" s="37">
        <f t="shared" si="29"/>
        <v>0</v>
      </c>
      <c r="K295" s="37"/>
      <c r="L295" s="37"/>
      <c r="M295" s="37">
        <f t="shared" si="30"/>
        <v>0</v>
      </c>
    </row>
    <row r="296" spans="1:13" x14ac:dyDescent="0.25">
      <c r="A296" s="7"/>
      <c r="B296" s="9"/>
      <c r="C296" s="37"/>
      <c r="D296" s="37"/>
      <c r="E296" s="37">
        <f t="shared" si="28"/>
        <v>0</v>
      </c>
      <c r="G296" s="37"/>
      <c r="H296" s="37"/>
      <c r="I296" s="37">
        <f t="shared" si="29"/>
        <v>0</v>
      </c>
      <c r="K296" s="37"/>
      <c r="L296" s="37"/>
      <c r="M296" s="37">
        <f t="shared" si="30"/>
        <v>0</v>
      </c>
    </row>
    <row r="297" spans="1:13" x14ac:dyDescent="0.25">
      <c r="A297" s="7"/>
      <c r="B297" s="11" t="s">
        <v>210</v>
      </c>
      <c r="C297" s="37"/>
      <c r="D297" s="37"/>
      <c r="E297" s="37">
        <f t="shared" si="28"/>
        <v>0</v>
      </c>
      <c r="G297" s="37"/>
      <c r="H297" s="37"/>
      <c r="I297" s="37">
        <f t="shared" si="29"/>
        <v>0</v>
      </c>
      <c r="K297" s="37"/>
      <c r="L297" s="37"/>
      <c r="M297" s="37">
        <f t="shared" si="30"/>
        <v>0</v>
      </c>
    </row>
    <row r="298" spans="1:13" x14ac:dyDescent="0.25">
      <c r="A298" s="7"/>
      <c r="B298" s="9" t="s">
        <v>8</v>
      </c>
      <c r="C298" s="37"/>
      <c r="D298" s="37"/>
      <c r="E298" s="37">
        <f t="shared" si="28"/>
        <v>0</v>
      </c>
      <c r="G298" s="37"/>
      <c r="H298" s="37"/>
      <c r="I298" s="37">
        <f t="shared" si="29"/>
        <v>0</v>
      </c>
      <c r="K298" s="37"/>
      <c r="L298" s="37"/>
      <c r="M298" s="37">
        <f t="shared" si="30"/>
        <v>0</v>
      </c>
    </row>
    <row r="299" spans="1:13" x14ac:dyDescent="0.25">
      <c r="A299" s="7"/>
      <c r="B299" s="9" t="s">
        <v>211</v>
      </c>
      <c r="C299" s="37"/>
      <c r="D299" s="37"/>
      <c r="E299" s="37">
        <f t="shared" si="28"/>
        <v>0</v>
      </c>
      <c r="G299" s="37"/>
      <c r="H299" s="37"/>
      <c r="I299" s="37">
        <f t="shared" si="29"/>
        <v>0</v>
      </c>
      <c r="K299" s="37"/>
      <c r="L299" s="37"/>
      <c r="M299" s="37">
        <f t="shared" si="30"/>
        <v>0</v>
      </c>
    </row>
    <row r="300" spans="1:13" x14ac:dyDescent="0.25">
      <c r="A300" s="7"/>
      <c r="B300" s="9" t="s">
        <v>212</v>
      </c>
      <c r="C300" s="37"/>
      <c r="D300" s="37"/>
      <c r="E300" s="37">
        <f t="shared" si="28"/>
        <v>0</v>
      </c>
      <c r="G300" s="37"/>
      <c r="H300" s="37"/>
      <c r="I300" s="37">
        <f t="shared" si="29"/>
        <v>0</v>
      </c>
      <c r="K300" s="37"/>
      <c r="L300" s="37"/>
      <c r="M300" s="37">
        <f t="shared" si="30"/>
        <v>0</v>
      </c>
    </row>
    <row r="301" spans="1:13" x14ac:dyDescent="0.25">
      <c r="A301" s="7"/>
      <c r="B301" s="9" t="s">
        <v>213</v>
      </c>
      <c r="C301" s="37"/>
      <c r="D301" s="37"/>
      <c r="E301" s="37">
        <f t="shared" si="28"/>
        <v>0</v>
      </c>
      <c r="G301" s="37"/>
      <c r="H301" s="37"/>
      <c r="I301" s="37">
        <f t="shared" si="29"/>
        <v>0</v>
      </c>
      <c r="K301" s="37"/>
      <c r="L301" s="37"/>
      <c r="M301" s="37">
        <f t="shared" si="30"/>
        <v>0</v>
      </c>
    </row>
    <row r="302" spans="1:13" x14ac:dyDescent="0.25">
      <c r="A302" s="7"/>
      <c r="B302" s="9" t="s">
        <v>214</v>
      </c>
      <c r="C302" s="37"/>
      <c r="D302" s="37"/>
      <c r="E302" s="37">
        <f t="shared" si="28"/>
        <v>0</v>
      </c>
      <c r="G302" s="37"/>
      <c r="H302" s="37"/>
      <c r="I302" s="37">
        <f t="shared" si="29"/>
        <v>0</v>
      </c>
      <c r="K302" s="37"/>
      <c r="L302" s="37"/>
      <c r="M302" s="37">
        <f t="shared" si="30"/>
        <v>0</v>
      </c>
    </row>
    <row r="303" spans="1:13" x14ac:dyDescent="0.25">
      <c r="A303" s="7"/>
      <c r="B303" s="9" t="s">
        <v>194</v>
      </c>
      <c r="C303" s="37"/>
      <c r="D303" s="37"/>
      <c r="E303" s="37">
        <f t="shared" si="28"/>
        <v>0</v>
      </c>
      <c r="G303" s="37"/>
      <c r="H303" s="37"/>
      <c r="I303" s="37">
        <f t="shared" si="29"/>
        <v>0</v>
      </c>
      <c r="K303" s="37"/>
      <c r="L303" s="37"/>
      <c r="M303" s="37">
        <f t="shared" si="30"/>
        <v>0</v>
      </c>
    </row>
    <row r="304" spans="1:13" x14ac:dyDescent="0.25">
      <c r="A304" s="7"/>
      <c r="B304" s="9" t="s">
        <v>195</v>
      </c>
      <c r="C304" s="37"/>
      <c r="D304" s="37"/>
      <c r="E304" s="37">
        <f t="shared" si="28"/>
        <v>0</v>
      </c>
      <c r="G304" s="37"/>
      <c r="H304" s="37"/>
      <c r="I304" s="37">
        <f t="shared" si="29"/>
        <v>0</v>
      </c>
      <c r="K304" s="37"/>
      <c r="L304" s="37"/>
      <c r="M304" s="37">
        <f t="shared" si="30"/>
        <v>0</v>
      </c>
    </row>
    <row r="305" spans="1:13" x14ac:dyDescent="0.25">
      <c r="A305" s="7"/>
      <c r="B305" s="9" t="s">
        <v>196</v>
      </c>
      <c r="C305" s="37"/>
      <c r="D305" s="37"/>
      <c r="E305" s="37">
        <f t="shared" si="28"/>
        <v>0</v>
      </c>
      <c r="G305" s="37"/>
      <c r="H305" s="37"/>
      <c r="I305" s="37">
        <f t="shared" si="29"/>
        <v>0</v>
      </c>
      <c r="K305" s="37"/>
      <c r="L305" s="37"/>
      <c r="M305" s="37">
        <f t="shared" si="30"/>
        <v>0</v>
      </c>
    </row>
    <row r="306" spans="1:13" x14ac:dyDescent="0.25">
      <c r="A306" s="7"/>
      <c r="B306" s="9" t="s">
        <v>197</v>
      </c>
      <c r="C306" s="37"/>
      <c r="D306" s="37"/>
      <c r="E306" s="37">
        <f t="shared" si="28"/>
        <v>0</v>
      </c>
      <c r="G306" s="37"/>
      <c r="H306" s="37"/>
      <c r="I306" s="37">
        <f t="shared" si="29"/>
        <v>0</v>
      </c>
      <c r="K306" s="37"/>
      <c r="L306" s="37"/>
      <c r="M306" s="37">
        <f t="shared" si="30"/>
        <v>0</v>
      </c>
    </row>
    <row r="307" spans="1:13" x14ac:dyDescent="0.25">
      <c r="A307" s="7"/>
      <c r="B307" s="9" t="s">
        <v>215</v>
      </c>
      <c r="C307" s="37"/>
      <c r="D307" s="37"/>
      <c r="E307" s="37">
        <f t="shared" si="28"/>
        <v>0</v>
      </c>
      <c r="G307" s="37"/>
      <c r="H307" s="37"/>
      <c r="I307" s="37">
        <f t="shared" si="29"/>
        <v>0</v>
      </c>
      <c r="K307" s="37"/>
      <c r="L307" s="37"/>
      <c r="M307" s="37">
        <f t="shared" si="30"/>
        <v>0</v>
      </c>
    </row>
    <row r="308" spans="1:13" x14ac:dyDescent="0.25">
      <c r="A308" s="7"/>
      <c r="B308" s="9" t="s">
        <v>216</v>
      </c>
      <c r="C308" s="37"/>
      <c r="D308" s="37"/>
      <c r="E308" s="37">
        <f t="shared" si="28"/>
        <v>0</v>
      </c>
      <c r="G308" s="37"/>
      <c r="H308" s="37"/>
      <c r="I308" s="37">
        <f t="shared" si="29"/>
        <v>0</v>
      </c>
      <c r="K308" s="37"/>
      <c r="L308" s="37"/>
      <c r="M308" s="37">
        <f t="shared" si="30"/>
        <v>0</v>
      </c>
    </row>
    <row r="309" spans="1:13" x14ac:dyDescent="0.25">
      <c r="A309" s="7"/>
      <c r="B309" s="9" t="s">
        <v>217</v>
      </c>
      <c r="C309" s="37"/>
      <c r="D309" s="37"/>
      <c r="E309" s="37">
        <f t="shared" si="28"/>
        <v>0</v>
      </c>
      <c r="G309" s="37"/>
      <c r="H309" s="37"/>
      <c r="I309" s="37">
        <f t="shared" si="29"/>
        <v>0</v>
      </c>
      <c r="K309" s="37"/>
      <c r="L309" s="37"/>
      <c r="M309" s="37">
        <f t="shared" si="30"/>
        <v>0</v>
      </c>
    </row>
    <row r="310" spans="1:13" x14ac:dyDescent="0.25">
      <c r="A310" s="7"/>
      <c r="B310" s="9" t="s">
        <v>218</v>
      </c>
      <c r="C310" s="37"/>
      <c r="D310" s="37"/>
      <c r="E310" s="37">
        <f t="shared" si="28"/>
        <v>0</v>
      </c>
      <c r="G310" s="37"/>
      <c r="H310" s="37"/>
      <c r="I310" s="37">
        <f t="shared" si="29"/>
        <v>0</v>
      </c>
      <c r="K310" s="37"/>
      <c r="L310" s="37"/>
      <c r="M310" s="37">
        <f t="shared" si="30"/>
        <v>0</v>
      </c>
    </row>
    <row r="311" spans="1:13" x14ac:dyDescent="0.25">
      <c r="A311" s="7"/>
      <c r="B311" s="9" t="s">
        <v>219</v>
      </c>
      <c r="C311" s="37"/>
      <c r="D311" s="37"/>
      <c r="E311" s="37">
        <f t="shared" si="28"/>
        <v>0</v>
      </c>
      <c r="G311" s="37"/>
      <c r="H311" s="37"/>
      <c r="I311" s="37">
        <f t="shared" si="29"/>
        <v>0</v>
      </c>
      <c r="K311" s="37"/>
      <c r="L311" s="37"/>
      <c r="M311" s="37">
        <f t="shared" si="30"/>
        <v>0</v>
      </c>
    </row>
    <row r="312" spans="1:13" x14ac:dyDescent="0.25">
      <c r="A312" s="7"/>
      <c r="B312" s="9" t="s">
        <v>220</v>
      </c>
      <c r="C312" s="37"/>
      <c r="D312" s="37"/>
      <c r="E312" s="37">
        <f t="shared" si="28"/>
        <v>0</v>
      </c>
      <c r="G312" s="37"/>
      <c r="H312" s="37"/>
      <c r="I312" s="37">
        <f t="shared" si="29"/>
        <v>0</v>
      </c>
      <c r="K312" s="37"/>
      <c r="L312" s="37"/>
      <c r="M312" s="37">
        <f t="shared" si="30"/>
        <v>0</v>
      </c>
    </row>
    <row r="313" spans="1:13" x14ac:dyDescent="0.25">
      <c r="A313" s="7"/>
      <c r="B313" s="9" t="s">
        <v>221</v>
      </c>
      <c r="C313" s="37"/>
      <c r="D313" s="37"/>
      <c r="E313" s="37">
        <f t="shared" si="28"/>
        <v>0</v>
      </c>
      <c r="G313" s="37"/>
      <c r="H313" s="37"/>
      <c r="I313" s="37">
        <f t="shared" si="29"/>
        <v>0</v>
      </c>
      <c r="K313" s="37"/>
      <c r="L313" s="37"/>
      <c r="M313" s="37">
        <f t="shared" si="30"/>
        <v>0</v>
      </c>
    </row>
    <row r="314" spans="1:13" x14ac:dyDescent="0.25">
      <c r="A314" s="7"/>
      <c r="B314" s="9" t="s">
        <v>222</v>
      </c>
      <c r="C314" s="37"/>
      <c r="D314" s="37"/>
      <c r="E314" s="37">
        <f t="shared" si="28"/>
        <v>0</v>
      </c>
      <c r="G314" s="37"/>
      <c r="H314" s="37"/>
      <c r="I314" s="37">
        <f t="shared" si="29"/>
        <v>0</v>
      </c>
      <c r="K314" s="37"/>
      <c r="L314" s="37"/>
      <c r="M314" s="37">
        <f t="shared" si="30"/>
        <v>0</v>
      </c>
    </row>
    <row r="315" spans="1:13" x14ac:dyDescent="0.25">
      <c r="A315" s="7"/>
      <c r="B315" s="9" t="s">
        <v>223</v>
      </c>
      <c r="C315" s="37"/>
      <c r="D315" s="37"/>
      <c r="E315" s="37">
        <f t="shared" si="28"/>
        <v>0</v>
      </c>
      <c r="G315" s="37"/>
      <c r="H315" s="37"/>
      <c r="I315" s="37">
        <f t="shared" si="29"/>
        <v>0</v>
      </c>
      <c r="K315" s="37"/>
      <c r="L315" s="37"/>
      <c r="M315" s="37">
        <f t="shared" si="30"/>
        <v>0</v>
      </c>
    </row>
    <row r="316" spans="1:13" x14ac:dyDescent="0.25">
      <c r="A316" s="7"/>
      <c r="B316" s="9" t="s">
        <v>224</v>
      </c>
      <c r="C316" s="37"/>
      <c r="D316" s="37"/>
      <c r="E316" s="37">
        <f t="shared" si="28"/>
        <v>0</v>
      </c>
      <c r="G316" s="37"/>
      <c r="H316" s="37"/>
      <c r="I316" s="37">
        <f t="shared" si="29"/>
        <v>0</v>
      </c>
      <c r="K316" s="37"/>
      <c r="L316" s="37"/>
      <c r="M316" s="37">
        <f t="shared" si="30"/>
        <v>0</v>
      </c>
    </row>
    <row r="317" spans="1:13" x14ac:dyDescent="0.25">
      <c r="A317" s="7"/>
      <c r="B317" s="9" t="s">
        <v>461</v>
      </c>
      <c r="C317" s="37"/>
      <c r="D317" s="37"/>
      <c r="E317" s="37">
        <f t="shared" si="28"/>
        <v>0</v>
      </c>
      <c r="G317" s="37"/>
      <c r="H317" s="37"/>
      <c r="I317" s="37">
        <f t="shared" si="29"/>
        <v>0</v>
      </c>
      <c r="K317" s="37"/>
      <c r="L317" s="37"/>
      <c r="M317" s="37">
        <f t="shared" si="30"/>
        <v>0</v>
      </c>
    </row>
    <row r="318" spans="1:13" x14ac:dyDescent="0.25">
      <c r="A318" s="7"/>
      <c r="B318" s="9" t="s">
        <v>462</v>
      </c>
      <c r="C318" s="37"/>
      <c r="D318" s="37"/>
      <c r="E318" s="37">
        <f t="shared" si="28"/>
        <v>0</v>
      </c>
      <c r="G318" s="37"/>
      <c r="H318" s="37"/>
      <c r="I318" s="37">
        <f t="shared" si="29"/>
        <v>0</v>
      </c>
      <c r="K318" s="37"/>
      <c r="L318" s="37"/>
      <c r="M318" s="37">
        <f t="shared" si="30"/>
        <v>0</v>
      </c>
    </row>
    <row r="319" spans="1:13" x14ac:dyDescent="0.25">
      <c r="A319" s="7"/>
      <c r="B319" s="9" t="s">
        <v>463</v>
      </c>
      <c r="C319" s="37"/>
      <c r="D319" s="37"/>
      <c r="E319" s="37">
        <f t="shared" si="28"/>
        <v>0</v>
      </c>
      <c r="G319" s="37"/>
      <c r="H319" s="37"/>
      <c r="I319" s="37">
        <f t="shared" si="29"/>
        <v>0</v>
      </c>
      <c r="K319" s="37"/>
      <c r="L319" s="37"/>
      <c r="M319" s="37">
        <f t="shared" si="30"/>
        <v>0</v>
      </c>
    </row>
    <row r="320" spans="1:13" x14ac:dyDescent="0.25">
      <c r="A320" s="7"/>
      <c r="B320" s="9" t="s">
        <v>225</v>
      </c>
      <c r="C320" s="37"/>
      <c r="D320" s="37"/>
      <c r="E320" s="37">
        <f t="shared" si="28"/>
        <v>0</v>
      </c>
      <c r="G320" s="37"/>
      <c r="H320" s="37"/>
      <c r="I320" s="37">
        <f t="shared" si="29"/>
        <v>0</v>
      </c>
      <c r="K320" s="37"/>
      <c r="L320" s="37"/>
      <c r="M320" s="37">
        <f t="shared" si="30"/>
        <v>0</v>
      </c>
    </row>
    <row r="321" spans="1:13" hidden="1" x14ac:dyDescent="0.25">
      <c r="A321" s="7"/>
      <c r="B321" s="9" t="s">
        <v>226</v>
      </c>
      <c r="C321" s="37"/>
      <c r="D321" s="37"/>
      <c r="E321" s="37">
        <f t="shared" si="28"/>
        <v>0</v>
      </c>
      <c r="G321" s="37"/>
      <c r="H321" s="37"/>
      <c r="I321" s="37">
        <f t="shared" si="29"/>
        <v>0</v>
      </c>
      <c r="K321" s="37"/>
      <c r="L321" s="37"/>
      <c r="M321" s="37">
        <f t="shared" si="30"/>
        <v>0</v>
      </c>
    </row>
    <row r="322" spans="1:13" hidden="1" x14ac:dyDescent="0.25">
      <c r="A322" s="7"/>
      <c r="B322" s="9" t="s">
        <v>227</v>
      </c>
      <c r="C322" s="37"/>
      <c r="D322" s="37"/>
      <c r="E322" s="37">
        <f t="shared" si="28"/>
        <v>0</v>
      </c>
      <c r="G322" s="37"/>
      <c r="H322" s="37"/>
      <c r="I322" s="37">
        <f t="shared" si="29"/>
        <v>0</v>
      </c>
      <c r="K322" s="37"/>
      <c r="L322" s="37"/>
      <c r="M322" s="37">
        <f t="shared" si="30"/>
        <v>0</v>
      </c>
    </row>
    <row r="323" spans="1:13" hidden="1" x14ac:dyDescent="0.25">
      <c r="A323" s="7"/>
      <c r="B323" s="9" t="s">
        <v>228</v>
      </c>
      <c r="C323" s="37"/>
      <c r="D323" s="37"/>
      <c r="E323" s="37">
        <f t="shared" si="28"/>
        <v>0</v>
      </c>
      <c r="G323" s="37"/>
      <c r="H323" s="37"/>
      <c r="I323" s="37">
        <f t="shared" si="29"/>
        <v>0</v>
      </c>
      <c r="K323" s="37"/>
      <c r="L323" s="37"/>
      <c r="M323" s="37">
        <f t="shared" si="30"/>
        <v>0</v>
      </c>
    </row>
    <row r="324" spans="1:13" hidden="1" x14ac:dyDescent="0.25">
      <c r="A324" s="7"/>
      <c r="B324" s="9" t="s">
        <v>229</v>
      </c>
      <c r="C324" s="37"/>
      <c r="D324" s="37"/>
      <c r="E324" s="37">
        <f t="shared" si="28"/>
        <v>0</v>
      </c>
      <c r="G324" s="37"/>
      <c r="H324" s="37"/>
      <c r="I324" s="37">
        <f t="shared" si="29"/>
        <v>0</v>
      </c>
      <c r="K324" s="37"/>
      <c r="L324" s="37"/>
      <c r="M324" s="37">
        <f t="shared" si="30"/>
        <v>0</v>
      </c>
    </row>
    <row r="325" spans="1:13" x14ac:dyDescent="0.25">
      <c r="A325" s="7"/>
      <c r="B325" s="9" t="s">
        <v>411</v>
      </c>
      <c r="C325" s="37"/>
      <c r="D325" s="37"/>
      <c r="E325" s="37">
        <f t="shared" si="28"/>
        <v>0</v>
      </c>
      <c r="G325" s="37"/>
      <c r="H325" s="37"/>
      <c r="I325" s="37">
        <f t="shared" si="29"/>
        <v>0</v>
      </c>
      <c r="K325" s="37"/>
      <c r="L325" s="37"/>
      <c r="M325" s="37">
        <f t="shared" si="30"/>
        <v>0</v>
      </c>
    </row>
    <row r="326" spans="1:13" ht="15.75" thickBot="1" x14ac:dyDescent="0.3">
      <c r="A326" s="7"/>
      <c r="B326" s="9" t="s">
        <v>230</v>
      </c>
      <c r="C326" s="37"/>
      <c r="D326" s="37"/>
      <c r="E326" s="37">
        <f t="shared" si="28"/>
        <v>0</v>
      </c>
      <c r="G326" s="37"/>
      <c r="H326" s="37"/>
      <c r="I326" s="37">
        <f t="shared" si="29"/>
        <v>0</v>
      </c>
      <c r="K326" s="37"/>
      <c r="L326" s="37"/>
      <c r="M326" s="37">
        <f t="shared" si="30"/>
        <v>0</v>
      </c>
    </row>
    <row r="327" spans="1:13" ht="15.75" thickBot="1" x14ac:dyDescent="0.3">
      <c r="A327" s="12" t="s">
        <v>231</v>
      </c>
      <c r="B327" s="13"/>
      <c r="C327" s="38">
        <f>SUM(C19:C326)</f>
        <v>0</v>
      </c>
      <c r="D327" s="38">
        <f>SUM(D19:D326)</f>
        <v>0</v>
      </c>
      <c r="E327" s="38">
        <f>SUM(E19:E326)</f>
        <v>0</v>
      </c>
      <c r="G327" s="38">
        <f>SUM(G19:G326)</f>
        <v>0</v>
      </c>
      <c r="H327" s="38">
        <f>SUM(H19:H326)</f>
        <v>0</v>
      </c>
      <c r="I327" s="38">
        <f>SUM(I19:I326)</f>
        <v>0</v>
      </c>
      <c r="K327" s="38">
        <f>SUM(K19:K326)</f>
        <v>0</v>
      </c>
      <c r="L327" s="38">
        <f>SUM(L19:L326)</f>
        <v>0</v>
      </c>
      <c r="M327" s="38">
        <f>SUM(M19:M326)</f>
        <v>0</v>
      </c>
    </row>
    <row r="328" spans="1:13" ht="15.75" thickBot="1" x14ac:dyDescent="0.3">
      <c r="A328" s="1"/>
      <c r="B328" s="1"/>
      <c r="C328" s="39"/>
      <c r="D328" s="39"/>
      <c r="E328" s="39"/>
      <c r="G328" s="39"/>
      <c r="H328" s="39"/>
      <c r="I328" s="39"/>
      <c r="K328" s="39"/>
      <c r="L328" s="39"/>
      <c r="M328" s="39"/>
    </row>
    <row r="329" spans="1:13" ht="15.75" thickBot="1" x14ac:dyDescent="0.3">
      <c r="A329" s="14" t="s">
        <v>232</v>
      </c>
      <c r="B329" s="15"/>
      <c r="C329" s="35">
        <v>0</v>
      </c>
      <c r="D329" s="35">
        <v>0</v>
      </c>
      <c r="E329" s="35">
        <v>0</v>
      </c>
      <c r="F329" s="36">
        <v>0</v>
      </c>
      <c r="G329" s="35">
        <v>0</v>
      </c>
      <c r="H329" s="35">
        <v>0</v>
      </c>
      <c r="I329" s="35">
        <v>0</v>
      </c>
      <c r="K329" s="35">
        <v>0</v>
      </c>
      <c r="L329" s="35">
        <v>0</v>
      </c>
      <c r="M329" s="35">
        <v>0</v>
      </c>
    </row>
    <row r="330" spans="1:13" x14ac:dyDescent="0.25">
      <c r="A330" s="1"/>
      <c r="B330" s="1"/>
      <c r="C330" s="39"/>
      <c r="D330" s="39"/>
      <c r="E330" s="39"/>
      <c r="G330" s="39"/>
      <c r="H330" s="39"/>
      <c r="I330" s="39"/>
      <c r="K330" s="39"/>
      <c r="L330" s="39"/>
      <c r="M330" s="39"/>
    </row>
    <row r="331" spans="1:13" x14ac:dyDescent="0.25">
      <c r="A331" s="7"/>
      <c r="B331" s="20" t="s">
        <v>233</v>
      </c>
      <c r="C331" s="37"/>
      <c r="D331" s="37"/>
      <c r="E331" s="37"/>
      <c r="G331" s="37"/>
      <c r="H331" s="37"/>
      <c r="I331" s="37"/>
      <c r="K331" s="37"/>
      <c r="L331" s="37"/>
      <c r="M331" s="37"/>
    </row>
    <row r="332" spans="1:13" x14ac:dyDescent="0.25">
      <c r="A332" s="7">
        <v>1</v>
      </c>
      <c r="B332" s="16" t="s">
        <v>234</v>
      </c>
      <c r="C332" s="37"/>
      <c r="D332" s="37"/>
      <c r="E332" s="37">
        <f t="shared" ref="E332:E351" si="31">+C332+D332</f>
        <v>0</v>
      </c>
      <c r="G332" s="37"/>
      <c r="H332" s="37"/>
      <c r="I332" s="37">
        <f t="shared" ref="I332:I351" si="32">+G332+H332</f>
        <v>0</v>
      </c>
      <c r="K332" s="37"/>
      <c r="L332" s="37"/>
      <c r="M332" s="37">
        <f t="shared" ref="M332:M351" si="33">+K332+L332</f>
        <v>0</v>
      </c>
    </row>
    <row r="333" spans="1:13" x14ac:dyDescent="0.25">
      <c r="A333" s="7">
        <v>2</v>
      </c>
      <c r="B333" s="17" t="s">
        <v>235</v>
      </c>
      <c r="C333" s="37"/>
      <c r="D333" s="37"/>
      <c r="E333" s="37">
        <f t="shared" si="31"/>
        <v>0</v>
      </c>
      <c r="G333" s="37"/>
      <c r="H333" s="37"/>
      <c r="I333" s="37">
        <f t="shared" si="32"/>
        <v>0</v>
      </c>
      <c r="K333" s="37"/>
      <c r="L333" s="37"/>
      <c r="M333" s="37">
        <f t="shared" si="33"/>
        <v>0</v>
      </c>
    </row>
    <row r="334" spans="1:13" x14ac:dyDescent="0.25">
      <c r="A334" s="7">
        <v>3</v>
      </c>
      <c r="B334" s="17" t="s">
        <v>236</v>
      </c>
      <c r="C334" s="37"/>
      <c r="D334" s="37"/>
      <c r="E334" s="37">
        <f t="shared" si="31"/>
        <v>0</v>
      </c>
      <c r="G334" s="37"/>
      <c r="H334" s="37"/>
      <c r="I334" s="37">
        <f t="shared" si="32"/>
        <v>0</v>
      </c>
      <c r="K334" s="37"/>
      <c r="L334" s="37"/>
      <c r="M334" s="37">
        <f t="shared" si="33"/>
        <v>0</v>
      </c>
    </row>
    <row r="335" spans="1:13" x14ac:dyDescent="0.25">
      <c r="A335" s="7">
        <v>4</v>
      </c>
      <c r="B335" s="17" t="s">
        <v>237</v>
      </c>
      <c r="C335" s="37"/>
      <c r="D335" s="37"/>
      <c r="E335" s="37">
        <f t="shared" si="31"/>
        <v>0</v>
      </c>
      <c r="G335" s="37"/>
      <c r="H335" s="37"/>
      <c r="I335" s="37">
        <f t="shared" si="32"/>
        <v>0</v>
      </c>
      <c r="K335" s="37"/>
      <c r="L335" s="37"/>
      <c r="M335" s="37">
        <f t="shared" si="33"/>
        <v>0</v>
      </c>
    </row>
    <row r="336" spans="1:13" x14ac:dyDescent="0.25">
      <c r="A336" s="7">
        <v>5</v>
      </c>
      <c r="B336" s="17" t="s">
        <v>238</v>
      </c>
      <c r="C336" s="37"/>
      <c r="D336" s="37"/>
      <c r="E336" s="37">
        <f t="shared" si="31"/>
        <v>0</v>
      </c>
      <c r="G336" s="37"/>
      <c r="H336" s="37"/>
      <c r="I336" s="37">
        <f t="shared" si="32"/>
        <v>0</v>
      </c>
      <c r="K336" s="37"/>
      <c r="L336" s="37"/>
      <c r="M336" s="37">
        <f t="shared" si="33"/>
        <v>0</v>
      </c>
    </row>
    <row r="337" spans="1:13" x14ac:dyDescent="0.25">
      <c r="A337" s="7">
        <v>6</v>
      </c>
      <c r="B337" s="17" t="s">
        <v>239</v>
      </c>
      <c r="C337" s="37"/>
      <c r="D337" s="37"/>
      <c r="E337" s="37">
        <f t="shared" si="31"/>
        <v>0</v>
      </c>
      <c r="G337" s="37"/>
      <c r="H337" s="37"/>
      <c r="I337" s="37">
        <f t="shared" si="32"/>
        <v>0</v>
      </c>
      <c r="K337" s="37"/>
      <c r="L337" s="37"/>
      <c r="M337" s="37">
        <f t="shared" si="33"/>
        <v>0</v>
      </c>
    </row>
    <row r="338" spans="1:13" x14ac:dyDescent="0.25">
      <c r="A338" s="7">
        <v>7</v>
      </c>
      <c r="B338" s="16" t="s">
        <v>240</v>
      </c>
      <c r="C338" s="37"/>
      <c r="D338" s="37"/>
      <c r="E338" s="37">
        <f t="shared" si="31"/>
        <v>0</v>
      </c>
      <c r="G338" s="37"/>
      <c r="H338" s="37"/>
      <c r="I338" s="37">
        <f t="shared" si="32"/>
        <v>0</v>
      </c>
      <c r="K338" s="37"/>
      <c r="L338" s="37"/>
      <c r="M338" s="37">
        <f t="shared" si="33"/>
        <v>0</v>
      </c>
    </row>
    <row r="339" spans="1:13" x14ac:dyDescent="0.25">
      <c r="A339" s="7">
        <v>8</v>
      </c>
      <c r="B339" s="17" t="s">
        <v>241</v>
      </c>
      <c r="C339" s="37"/>
      <c r="D339" s="37"/>
      <c r="E339" s="37">
        <f t="shared" si="31"/>
        <v>0</v>
      </c>
      <c r="G339" s="37"/>
      <c r="H339" s="37"/>
      <c r="I339" s="37">
        <f t="shared" si="32"/>
        <v>0</v>
      </c>
      <c r="K339" s="37"/>
      <c r="L339" s="37"/>
      <c r="M339" s="37">
        <f t="shared" si="33"/>
        <v>0</v>
      </c>
    </row>
    <row r="340" spans="1:13" x14ac:dyDescent="0.25">
      <c r="A340" s="7">
        <v>9</v>
      </c>
      <c r="B340" s="17" t="s">
        <v>242</v>
      </c>
      <c r="C340" s="37"/>
      <c r="D340" s="37"/>
      <c r="E340" s="37">
        <f t="shared" si="31"/>
        <v>0</v>
      </c>
      <c r="G340" s="37"/>
      <c r="H340" s="37"/>
      <c r="I340" s="37">
        <f t="shared" si="32"/>
        <v>0</v>
      </c>
      <c r="K340" s="37"/>
      <c r="L340" s="37"/>
      <c r="M340" s="37">
        <f t="shared" si="33"/>
        <v>0</v>
      </c>
    </row>
    <row r="341" spans="1:13" x14ac:dyDescent="0.25">
      <c r="A341" s="7">
        <v>10</v>
      </c>
      <c r="B341" s="17" t="s">
        <v>243</v>
      </c>
      <c r="C341" s="37"/>
      <c r="D341" s="37"/>
      <c r="E341" s="37">
        <f t="shared" si="31"/>
        <v>0</v>
      </c>
      <c r="G341" s="37"/>
      <c r="H341" s="37"/>
      <c r="I341" s="37">
        <f t="shared" si="32"/>
        <v>0</v>
      </c>
      <c r="K341" s="37"/>
      <c r="L341" s="37"/>
      <c r="M341" s="37">
        <f t="shared" si="33"/>
        <v>0</v>
      </c>
    </row>
    <row r="342" spans="1:13" x14ac:dyDescent="0.25">
      <c r="A342" s="7">
        <v>11</v>
      </c>
      <c r="B342" s="17" t="s">
        <v>244</v>
      </c>
      <c r="C342" s="37"/>
      <c r="D342" s="37"/>
      <c r="E342" s="37">
        <f t="shared" si="31"/>
        <v>0</v>
      </c>
      <c r="G342" s="37"/>
      <c r="H342" s="37"/>
      <c r="I342" s="37">
        <f t="shared" si="32"/>
        <v>0</v>
      </c>
      <c r="K342" s="37"/>
      <c r="L342" s="37"/>
      <c r="M342" s="37">
        <f t="shared" si="33"/>
        <v>0</v>
      </c>
    </row>
    <row r="343" spans="1:13" x14ac:dyDescent="0.25">
      <c r="A343" s="7">
        <v>12</v>
      </c>
      <c r="B343" s="17" t="s">
        <v>245</v>
      </c>
      <c r="C343" s="37"/>
      <c r="D343" s="37"/>
      <c r="E343" s="37">
        <f t="shared" si="31"/>
        <v>0</v>
      </c>
      <c r="G343" s="37"/>
      <c r="H343" s="37"/>
      <c r="I343" s="37">
        <f t="shared" si="32"/>
        <v>0</v>
      </c>
      <c r="K343" s="37"/>
      <c r="L343" s="37"/>
      <c r="M343" s="37">
        <f t="shared" si="33"/>
        <v>0</v>
      </c>
    </row>
    <row r="344" spans="1:13" x14ac:dyDescent="0.25">
      <c r="A344" s="7">
        <v>13</v>
      </c>
      <c r="B344" s="17" t="s">
        <v>246</v>
      </c>
      <c r="C344" s="37"/>
      <c r="D344" s="37"/>
      <c r="E344" s="37">
        <f t="shared" si="31"/>
        <v>0</v>
      </c>
      <c r="G344" s="37"/>
      <c r="H344" s="37"/>
      <c r="I344" s="37">
        <f t="shared" si="32"/>
        <v>0</v>
      </c>
      <c r="K344" s="37"/>
      <c r="L344" s="37"/>
      <c r="M344" s="37">
        <f t="shared" si="33"/>
        <v>0</v>
      </c>
    </row>
    <row r="345" spans="1:13" x14ac:dyDescent="0.25">
      <c r="A345" s="7">
        <v>14</v>
      </c>
      <c r="B345" s="17" t="s">
        <v>247</v>
      </c>
      <c r="C345" s="37"/>
      <c r="D345" s="37"/>
      <c r="E345" s="37">
        <f t="shared" si="31"/>
        <v>0</v>
      </c>
      <c r="G345" s="37"/>
      <c r="H345" s="37"/>
      <c r="I345" s="37">
        <f t="shared" si="32"/>
        <v>0</v>
      </c>
      <c r="K345" s="37"/>
      <c r="L345" s="37"/>
      <c r="M345" s="37">
        <f t="shared" si="33"/>
        <v>0</v>
      </c>
    </row>
    <row r="346" spans="1:13" x14ac:dyDescent="0.25">
      <c r="A346" s="7">
        <v>15</v>
      </c>
      <c r="B346" s="17" t="s">
        <v>248</v>
      </c>
      <c r="C346" s="37"/>
      <c r="D346" s="37"/>
      <c r="E346" s="37">
        <f t="shared" si="31"/>
        <v>0</v>
      </c>
      <c r="G346" s="37"/>
      <c r="H346" s="37"/>
      <c r="I346" s="37">
        <f t="shared" si="32"/>
        <v>0</v>
      </c>
      <c r="K346" s="37"/>
      <c r="L346" s="37"/>
      <c r="M346" s="37">
        <f t="shared" si="33"/>
        <v>0</v>
      </c>
    </row>
    <row r="347" spans="1:13" x14ac:dyDescent="0.25">
      <c r="A347" s="7">
        <v>16</v>
      </c>
      <c r="B347" s="17" t="s">
        <v>249</v>
      </c>
      <c r="C347" s="37"/>
      <c r="D347" s="37"/>
      <c r="E347" s="37">
        <f t="shared" si="31"/>
        <v>0</v>
      </c>
      <c r="G347" s="37"/>
      <c r="H347" s="37"/>
      <c r="I347" s="37">
        <f t="shared" si="32"/>
        <v>0</v>
      </c>
      <c r="K347" s="37"/>
      <c r="L347" s="37"/>
      <c r="M347" s="37">
        <f t="shared" si="33"/>
        <v>0</v>
      </c>
    </row>
    <row r="348" spans="1:13" x14ac:dyDescent="0.25">
      <c r="A348" s="7">
        <v>17</v>
      </c>
      <c r="B348" s="17" t="s">
        <v>250</v>
      </c>
      <c r="C348" s="37"/>
      <c r="D348" s="37"/>
      <c r="E348" s="37">
        <f t="shared" si="31"/>
        <v>0</v>
      </c>
      <c r="G348" s="37"/>
      <c r="H348" s="37"/>
      <c r="I348" s="37">
        <f t="shared" si="32"/>
        <v>0</v>
      </c>
      <c r="K348" s="37"/>
      <c r="L348" s="37"/>
      <c r="M348" s="37">
        <f t="shared" si="33"/>
        <v>0</v>
      </c>
    </row>
    <row r="349" spans="1:13" x14ac:dyDescent="0.25">
      <c r="A349" s="7">
        <v>18</v>
      </c>
      <c r="B349" s="17" t="s">
        <v>251</v>
      </c>
      <c r="C349" s="37"/>
      <c r="D349" s="37"/>
      <c r="E349" s="37">
        <f t="shared" si="31"/>
        <v>0</v>
      </c>
      <c r="G349" s="37"/>
      <c r="H349" s="37"/>
      <c r="I349" s="37">
        <f t="shared" si="32"/>
        <v>0</v>
      </c>
      <c r="K349" s="37"/>
      <c r="L349" s="37"/>
      <c r="M349" s="37">
        <f t="shared" si="33"/>
        <v>0</v>
      </c>
    </row>
    <row r="350" spans="1:13" x14ac:dyDescent="0.25">
      <c r="A350" s="7">
        <v>19</v>
      </c>
      <c r="B350" s="17" t="s">
        <v>252</v>
      </c>
      <c r="C350" s="37"/>
      <c r="D350" s="37"/>
      <c r="E350" s="37">
        <f t="shared" si="31"/>
        <v>0</v>
      </c>
      <c r="G350" s="37"/>
      <c r="H350" s="37"/>
      <c r="I350" s="37">
        <f t="shared" si="32"/>
        <v>0</v>
      </c>
      <c r="K350" s="37"/>
      <c r="L350" s="37"/>
      <c r="M350" s="37">
        <f t="shared" si="33"/>
        <v>0</v>
      </c>
    </row>
    <row r="351" spans="1:13" x14ac:dyDescent="0.25">
      <c r="A351" s="7">
        <v>20</v>
      </c>
      <c r="B351" s="17" t="s">
        <v>253</v>
      </c>
      <c r="C351" s="37"/>
      <c r="D351" s="37"/>
      <c r="E351" s="37">
        <f t="shared" si="31"/>
        <v>0</v>
      </c>
      <c r="G351" s="37"/>
      <c r="H351" s="37"/>
      <c r="I351" s="37">
        <f t="shared" si="32"/>
        <v>0</v>
      </c>
      <c r="K351" s="37"/>
      <c r="L351" s="37"/>
      <c r="M351" s="37">
        <f t="shared" si="33"/>
        <v>0</v>
      </c>
    </row>
    <row r="352" spans="1:13" x14ac:dyDescent="0.25">
      <c r="A352" s="7">
        <v>21</v>
      </c>
      <c r="B352" s="17" t="s">
        <v>447</v>
      </c>
      <c r="C352" s="37"/>
      <c r="D352" s="37"/>
      <c r="E352" s="37">
        <f>+C352+D352</f>
        <v>0</v>
      </c>
      <c r="G352" s="37"/>
      <c r="H352" s="37"/>
      <c r="I352" s="37">
        <f>+G352+H352</f>
        <v>0</v>
      </c>
      <c r="K352" s="37"/>
      <c r="L352" s="37"/>
      <c r="M352" s="37">
        <f>+K352+L352</f>
        <v>0</v>
      </c>
    </row>
    <row r="353" spans="1:13" x14ac:dyDescent="0.25">
      <c r="A353" s="7">
        <v>22</v>
      </c>
      <c r="B353" s="17" t="s">
        <v>254</v>
      </c>
      <c r="C353" s="37"/>
      <c r="D353" s="37"/>
      <c r="E353" s="37">
        <f>+C353+D353</f>
        <v>0</v>
      </c>
      <c r="G353" s="37"/>
      <c r="H353" s="37"/>
      <c r="I353" s="37">
        <f>+G353+H353</f>
        <v>0</v>
      </c>
      <c r="K353" s="37"/>
      <c r="L353" s="37"/>
      <c r="M353" s="37">
        <f>+K353+L353</f>
        <v>0</v>
      </c>
    </row>
    <row r="354" spans="1:13" ht="15.75" thickBot="1" x14ac:dyDescent="0.3">
      <c r="A354" s="7">
        <v>23</v>
      </c>
      <c r="B354" s="17" t="s">
        <v>255</v>
      </c>
      <c r="C354" s="37"/>
      <c r="D354" s="37"/>
      <c r="E354" s="37">
        <f>+C354+D354</f>
        <v>0</v>
      </c>
      <c r="G354" s="37"/>
      <c r="H354" s="37"/>
      <c r="I354" s="37">
        <f>+G354+H354</f>
        <v>0</v>
      </c>
      <c r="K354" s="37"/>
      <c r="L354" s="37"/>
      <c r="M354" s="37">
        <f>+K354+L354</f>
        <v>0</v>
      </c>
    </row>
    <row r="355" spans="1:13" ht="15.75" thickBot="1" x14ac:dyDescent="0.3">
      <c r="A355" s="10"/>
      <c r="B355" s="13" t="s">
        <v>256</v>
      </c>
      <c r="C355" s="38">
        <f>SUM(C332:C354)</f>
        <v>0</v>
      </c>
      <c r="D355" s="38">
        <f>SUM(D332:D354)</f>
        <v>0</v>
      </c>
      <c r="E355" s="38">
        <f>SUM(E332:E354)</f>
        <v>0</v>
      </c>
      <c r="G355" s="38">
        <f>SUM(G332:G354)</f>
        <v>0</v>
      </c>
      <c r="H355" s="38">
        <f>SUM(H332:H354)</f>
        <v>0</v>
      </c>
      <c r="I355" s="38">
        <f>SUM(I332:I354)</f>
        <v>0</v>
      </c>
      <c r="K355" s="38">
        <f>SUM(K332:K354)</f>
        <v>0</v>
      </c>
      <c r="L355" s="38">
        <f>SUM(L332:L354)</f>
        <v>0</v>
      </c>
      <c r="M355" s="38">
        <f>SUM(M332:M354)</f>
        <v>0</v>
      </c>
    </row>
    <row r="356" spans="1:13" x14ac:dyDescent="0.25">
      <c r="A356" s="7"/>
      <c r="B356" s="8" t="s">
        <v>257</v>
      </c>
      <c r="C356" s="37"/>
      <c r="D356" s="37"/>
      <c r="E356" s="37"/>
      <c r="G356" s="37"/>
      <c r="H356" s="37"/>
      <c r="I356" s="37"/>
      <c r="K356" s="37"/>
      <c r="L356" s="37"/>
      <c r="M356" s="37"/>
    </row>
    <row r="357" spans="1:13" x14ac:dyDescent="0.25">
      <c r="A357" s="7">
        <v>1</v>
      </c>
      <c r="B357" s="16" t="s">
        <v>258</v>
      </c>
      <c r="C357" s="37"/>
      <c r="D357" s="37"/>
      <c r="E357" s="37">
        <f>+C357+D357</f>
        <v>0</v>
      </c>
      <c r="G357" s="37"/>
      <c r="H357" s="37"/>
      <c r="I357" s="37">
        <f>+G357+H357</f>
        <v>0</v>
      </c>
      <c r="K357" s="37"/>
      <c r="L357" s="37"/>
      <c r="M357" s="37">
        <f>+K357+L357</f>
        <v>0</v>
      </c>
    </row>
    <row r="358" spans="1:13" x14ac:dyDescent="0.25">
      <c r="A358" s="7">
        <v>2</v>
      </c>
      <c r="B358" s="17" t="s">
        <v>259</v>
      </c>
      <c r="C358" s="37"/>
      <c r="D358" s="37"/>
      <c r="E358" s="37">
        <f>+C358+D358</f>
        <v>0</v>
      </c>
      <c r="G358" s="37"/>
      <c r="H358" s="37"/>
      <c r="I358" s="37">
        <f>+G358+H358</f>
        <v>0</v>
      </c>
      <c r="K358" s="37"/>
      <c r="L358" s="37"/>
      <c r="M358" s="37">
        <f>+K358+L358</f>
        <v>0</v>
      </c>
    </row>
    <row r="359" spans="1:13" ht="15.75" thickBot="1" x14ac:dyDescent="0.3">
      <c r="A359" s="7">
        <v>3</v>
      </c>
      <c r="B359" s="17" t="s">
        <v>260</v>
      </c>
      <c r="C359" s="37"/>
      <c r="D359" s="37"/>
      <c r="E359" s="37">
        <f>+C359+D359</f>
        <v>0</v>
      </c>
      <c r="G359" s="37"/>
      <c r="H359" s="37"/>
      <c r="I359" s="37">
        <f>+G359+H359</f>
        <v>0</v>
      </c>
      <c r="K359" s="37"/>
      <c r="L359" s="37"/>
      <c r="M359" s="37">
        <f>+K359+L359</f>
        <v>0</v>
      </c>
    </row>
    <row r="360" spans="1:13" ht="15.75" thickBot="1" x14ac:dyDescent="0.3">
      <c r="A360" s="18"/>
      <c r="B360" s="13" t="s">
        <v>256</v>
      </c>
      <c r="C360" s="38">
        <f>SUM(C357:C359)</f>
        <v>0</v>
      </c>
      <c r="D360" s="38">
        <f>SUM(D357:D359)</f>
        <v>0</v>
      </c>
      <c r="E360" s="38">
        <f>SUM(E357:E359)</f>
        <v>0</v>
      </c>
      <c r="G360" s="38">
        <f>SUM(G357:G359)</f>
        <v>0</v>
      </c>
      <c r="H360" s="38">
        <f>SUM(H357:H359)</f>
        <v>0</v>
      </c>
      <c r="I360" s="38">
        <f>SUM(I357:I359)</f>
        <v>0</v>
      </c>
      <c r="K360" s="38">
        <f>SUM(K357:K359)</f>
        <v>0</v>
      </c>
      <c r="L360" s="38">
        <f>SUM(L357:L359)</f>
        <v>0</v>
      </c>
      <c r="M360" s="38">
        <f>SUM(M357:M359)</f>
        <v>0</v>
      </c>
    </row>
    <row r="361" spans="1:13" x14ac:dyDescent="0.25">
      <c r="A361" s="7"/>
      <c r="B361" s="8" t="s">
        <v>261</v>
      </c>
      <c r="C361" s="37"/>
      <c r="D361" s="37"/>
      <c r="E361" s="37"/>
      <c r="G361" s="37"/>
      <c r="H361" s="37"/>
      <c r="I361" s="37"/>
      <c r="K361" s="37"/>
      <c r="L361" s="37"/>
      <c r="M361" s="37"/>
    </row>
    <row r="362" spans="1:13" x14ac:dyDescent="0.25">
      <c r="A362" s="7">
        <v>1</v>
      </c>
      <c r="B362" s="17" t="s">
        <v>262</v>
      </c>
      <c r="C362" s="37"/>
      <c r="D362" s="37"/>
      <c r="E362" s="37">
        <f t="shared" ref="E362:E371" si="34">+C362+D362</f>
        <v>0</v>
      </c>
      <c r="G362" s="37"/>
      <c r="H362" s="37"/>
      <c r="I362" s="37">
        <f t="shared" ref="I362:I371" si="35">+G362+H362</f>
        <v>0</v>
      </c>
      <c r="K362" s="37"/>
      <c r="L362" s="37"/>
      <c r="M362" s="37">
        <f t="shared" ref="M362:M371" si="36">+K362+L362</f>
        <v>0</v>
      </c>
    </row>
    <row r="363" spans="1:13" x14ac:dyDescent="0.25">
      <c r="A363" s="7">
        <f>+A362+1</f>
        <v>2</v>
      </c>
      <c r="B363" s="17" t="s">
        <v>263</v>
      </c>
      <c r="C363" s="37"/>
      <c r="D363" s="37"/>
      <c r="E363" s="37">
        <f t="shared" si="34"/>
        <v>0</v>
      </c>
      <c r="G363" s="37"/>
      <c r="H363" s="37"/>
      <c r="I363" s="37">
        <f t="shared" si="35"/>
        <v>0</v>
      </c>
      <c r="K363" s="37"/>
      <c r="L363" s="37"/>
      <c r="M363" s="37">
        <f t="shared" si="36"/>
        <v>0</v>
      </c>
    </row>
    <row r="364" spans="1:13" x14ac:dyDescent="0.25">
      <c r="A364" s="7">
        <f t="shared" ref="A364:A385" si="37">+A363+1</f>
        <v>3</v>
      </c>
      <c r="B364" s="17" t="s">
        <v>287</v>
      </c>
      <c r="C364" s="37"/>
      <c r="D364" s="37"/>
      <c r="E364" s="37">
        <f t="shared" si="34"/>
        <v>0</v>
      </c>
      <c r="G364" s="37"/>
      <c r="H364" s="37"/>
      <c r="I364" s="37">
        <f t="shared" si="35"/>
        <v>0</v>
      </c>
      <c r="K364" s="37"/>
      <c r="L364" s="37"/>
      <c r="M364" s="37">
        <f t="shared" si="36"/>
        <v>0</v>
      </c>
    </row>
    <row r="365" spans="1:13" x14ac:dyDescent="0.25">
      <c r="A365" s="7">
        <f t="shared" si="37"/>
        <v>4</v>
      </c>
      <c r="B365" s="17" t="s">
        <v>264</v>
      </c>
      <c r="C365" s="37"/>
      <c r="D365" s="37"/>
      <c r="E365" s="37">
        <f t="shared" si="34"/>
        <v>0</v>
      </c>
      <c r="G365" s="37"/>
      <c r="H365" s="37"/>
      <c r="I365" s="37">
        <f t="shared" si="35"/>
        <v>0</v>
      </c>
      <c r="K365" s="37"/>
      <c r="L365" s="37"/>
      <c r="M365" s="37">
        <f t="shared" si="36"/>
        <v>0</v>
      </c>
    </row>
    <row r="366" spans="1:13" ht="27" x14ac:dyDescent="0.25">
      <c r="A366" s="7">
        <f t="shared" si="37"/>
        <v>5</v>
      </c>
      <c r="B366" s="19" t="s">
        <v>265</v>
      </c>
      <c r="C366" s="37"/>
      <c r="D366" s="37"/>
      <c r="E366" s="37">
        <f t="shared" si="34"/>
        <v>0</v>
      </c>
      <c r="G366" s="37"/>
      <c r="H366" s="37"/>
      <c r="I366" s="37">
        <f t="shared" si="35"/>
        <v>0</v>
      </c>
      <c r="K366" s="37"/>
      <c r="L366" s="37"/>
      <c r="M366" s="37">
        <f t="shared" si="36"/>
        <v>0</v>
      </c>
    </row>
    <row r="367" spans="1:13" x14ac:dyDescent="0.25">
      <c r="A367" s="7">
        <f t="shared" si="37"/>
        <v>6</v>
      </c>
      <c r="B367" s="17" t="s">
        <v>239</v>
      </c>
      <c r="C367" s="37"/>
      <c r="D367" s="37"/>
      <c r="E367" s="37">
        <f t="shared" si="34"/>
        <v>0</v>
      </c>
      <c r="G367" s="37"/>
      <c r="H367" s="37"/>
      <c r="I367" s="37">
        <f t="shared" si="35"/>
        <v>0</v>
      </c>
      <c r="K367" s="37"/>
      <c r="L367" s="37"/>
      <c r="M367" s="37">
        <f t="shared" si="36"/>
        <v>0</v>
      </c>
    </row>
    <row r="368" spans="1:13" ht="27" x14ac:dyDescent="0.25">
      <c r="A368" s="7">
        <f t="shared" si="37"/>
        <v>7</v>
      </c>
      <c r="B368" s="19" t="s">
        <v>266</v>
      </c>
      <c r="C368" s="37"/>
      <c r="D368" s="37"/>
      <c r="E368" s="37">
        <f t="shared" si="34"/>
        <v>0</v>
      </c>
      <c r="G368" s="37"/>
      <c r="H368" s="37"/>
      <c r="I368" s="37">
        <f t="shared" si="35"/>
        <v>0</v>
      </c>
      <c r="K368" s="37"/>
      <c r="L368" s="37"/>
      <c r="M368" s="37">
        <f t="shared" si="36"/>
        <v>0</v>
      </c>
    </row>
    <row r="369" spans="1:13" x14ac:dyDescent="0.25">
      <c r="A369" s="7">
        <f t="shared" si="37"/>
        <v>8</v>
      </c>
      <c r="B369" s="17" t="s">
        <v>315</v>
      </c>
      <c r="C369" s="37"/>
      <c r="D369" s="37"/>
      <c r="E369" s="37">
        <f t="shared" si="34"/>
        <v>0</v>
      </c>
      <c r="G369" s="37"/>
      <c r="H369" s="37"/>
      <c r="I369" s="37">
        <f t="shared" si="35"/>
        <v>0</v>
      </c>
      <c r="K369" s="37"/>
      <c r="L369" s="37"/>
      <c r="M369" s="37">
        <f t="shared" si="36"/>
        <v>0</v>
      </c>
    </row>
    <row r="370" spans="1:13" x14ac:dyDescent="0.25">
      <c r="A370" s="7">
        <f t="shared" si="37"/>
        <v>9</v>
      </c>
      <c r="B370" s="17" t="s">
        <v>267</v>
      </c>
      <c r="C370" s="37"/>
      <c r="D370" s="37"/>
      <c r="E370" s="37">
        <f t="shared" si="34"/>
        <v>0</v>
      </c>
      <c r="G370" s="37"/>
      <c r="H370" s="37"/>
      <c r="I370" s="37">
        <f t="shared" si="35"/>
        <v>0</v>
      </c>
      <c r="K370" s="37"/>
      <c r="L370" s="37"/>
      <c r="M370" s="37">
        <f t="shared" si="36"/>
        <v>0</v>
      </c>
    </row>
    <row r="371" spans="1:13" x14ac:dyDescent="0.25">
      <c r="A371" s="7">
        <f t="shared" si="37"/>
        <v>10</v>
      </c>
      <c r="B371" s="17" t="s">
        <v>268</v>
      </c>
      <c r="C371" s="37"/>
      <c r="D371" s="37"/>
      <c r="E371" s="37">
        <f t="shared" si="34"/>
        <v>0</v>
      </c>
      <c r="G371" s="37"/>
      <c r="H371" s="37"/>
      <c r="I371" s="37">
        <f t="shared" si="35"/>
        <v>0</v>
      </c>
      <c r="K371" s="37"/>
      <c r="L371" s="37"/>
      <c r="M371" s="37">
        <f t="shared" si="36"/>
        <v>0</v>
      </c>
    </row>
    <row r="372" spans="1:13" x14ac:dyDescent="0.25">
      <c r="A372" s="7">
        <f t="shared" si="37"/>
        <v>11</v>
      </c>
      <c r="B372" s="17" t="s">
        <v>269</v>
      </c>
      <c r="C372" s="37"/>
      <c r="D372" s="37"/>
      <c r="E372" s="37">
        <f>D372+C372</f>
        <v>0</v>
      </c>
      <c r="G372" s="37"/>
      <c r="H372" s="37"/>
      <c r="I372" s="37">
        <f>H372+G372</f>
        <v>0</v>
      </c>
      <c r="K372" s="37"/>
      <c r="L372" s="37"/>
      <c r="M372" s="37">
        <f>L372+K372</f>
        <v>0</v>
      </c>
    </row>
    <row r="373" spans="1:13" x14ac:dyDescent="0.25">
      <c r="A373" s="7">
        <f t="shared" si="37"/>
        <v>12</v>
      </c>
      <c r="B373" s="17" t="s">
        <v>270</v>
      </c>
      <c r="C373" s="37"/>
      <c r="D373" s="37"/>
      <c r="E373" s="37">
        <f>D373+C373</f>
        <v>0</v>
      </c>
      <c r="G373" s="37"/>
      <c r="H373" s="37"/>
      <c r="I373" s="37">
        <f>H373+G373</f>
        <v>0</v>
      </c>
      <c r="K373" s="37"/>
      <c r="L373" s="37"/>
      <c r="M373" s="37">
        <f>L373+K373</f>
        <v>0</v>
      </c>
    </row>
    <row r="374" spans="1:13" x14ac:dyDescent="0.25">
      <c r="A374" s="7">
        <f t="shared" si="37"/>
        <v>13</v>
      </c>
      <c r="B374" s="17" t="s">
        <v>271</v>
      </c>
      <c r="C374" s="37"/>
      <c r="D374" s="37"/>
      <c r="E374" s="37">
        <f>D374+C374</f>
        <v>0</v>
      </c>
      <c r="G374" s="37"/>
      <c r="H374" s="37"/>
      <c r="I374" s="37">
        <f>H374+G374</f>
        <v>0</v>
      </c>
      <c r="K374" s="37"/>
      <c r="L374" s="37"/>
      <c r="M374" s="37">
        <f>L374+K374</f>
        <v>0</v>
      </c>
    </row>
    <row r="375" spans="1:13" x14ac:dyDescent="0.25">
      <c r="A375" s="7">
        <f t="shared" si="37"/>
        <v>14</v>
      </c>
      <c r="B375" s="17" t="s">
        <v>272</v>
      </c>
      <c r="C375" s="37"/>
      <c r="D375" s="37"/>
      <c r="E375" s="37">
        <f>D375+C375</f>
        <v>0</v>
      </c>
      <c r="G375" s="37"/>
      <c r="H375" s="37"/>
      <c r="I375" s="37">
        <f>H375+G375</f>
        <v>0</v>
      </c>
      <c r="K375" s="37"/>
      <c r="L375" s="37"/>
      <c r="M375" s="37">
        <f>L375+K375</f>
        <v>0</v>
      </c>
    </row>
    <row r="376" spans="1:13" x14ac:dyDescent="0.25">
      <c r="A376" s="7">
        <f t="shared" si="37"/>
        <v>15</v>
      </c>
      <c r="B376" s="17" t="s">
        <v>273</v>
      </c>
      <c r="C376" s="37"/>
      <c r="D376" s="37"/>
      <c r="E376" s="37">
        <f>+C376+D376</f>
        <v>0</v>
      </c>
      <c r="G376" s="37"/>
      <c r="H376" s="37"/>
      <c r="I376" s="37">
        <f>+G376+H376</f>
        <v>0</v>
      </c>
      <c r="K376" s="37"/>
      <c r="L376" s="37"/>
      <c r="M376" s="37">
        <f>+K376+L376</f>
        <v>0</v>
      </c>
    </row>
    <row r="377" spans="1:13" x14ac:dyDescent="0.25">
      <c r="A377" s="7">
        <f t="shared" si="37"/>
        <v>16</v>
      </c>
      <c r="B377" s="17" t="s">
        <v>274</v>
      </c>
      <c r="C377" s="37"/>
      <c r="D377" s="37"/>
      <c r="E377" s="37">
        <f t="shared" ref="E377:E384" si="38">+C377+D377</f>
        <v>0</v>
      </c>
      <c r="G377" s="37"/>
      <c r="H377" s="37"/>
      <c r="I377" s="37">
        <f t="shared" ref="I377:I384" si="39">+G377+H377</f>
        <v>0</v>
      </c>
      <c r="K377" s="37"/>
      <c r="L377" s="37"/>
      <c r="M377" s="37">
        <f t="shared" ref="M377:M384" si="40">+K377+L377</f>
        <v>0</v>
      </c>
    </row>
    <row r="378" spans="1:13" x14ac:dyDescent="0.25">
      <c r="A378" s="7">
        <f t="shared" si="37"/>
        <v>17</v>
      </c>
      <c r="B378" s="17" t="s">
        <v>275</v>
      </c>
      <c r="C378" s="37"/>
      <c r="D378" s="37"/>
      <c r="E378" s="37">
        <f t="shared" si="38"/>
        <v>0</v>
      </c>
      <c r="G378" s="37"/>
      <c r="H378" s="37"/>
      <c r="I378" s="37">
        <f t="shared" si="39"/>
        <v>0</v>
      </c>
      <c r="K378" s="37"/>
      <c r="L378" s="37"/>
      <c r="M378" s="37">
        <f t="shared" si="40"/>
        <v>0</v>
      </c>
    </row>
    <row r="379" spans="1:13" x14ac:dyDescent="0.25">
      <c r="A379" s="7">
        <f t="shared" si="37"/>
        <v>18</v>
      </c>
      <c r="B379" s="17" t="s">
        <v>276</v>
      </c>
      <c r="C379" s="37"/>
      <c r="D379" s="37"/>
      <c r="E379" s="37">
        <f t="shared" si="38"/>
        <v>0</v>
      </c>
      <c r="G379" s="37"/>
      <c r="H379" s="37"/>
      <c r="I379" s="37">
        <f t="shared" si="39"/>
        <v>0</v>
      </c>
      <c r="K379" s="37"/>
      <c r="L379" s="37"/>
      <c r="M379" s="37">
        <f t="shared" si="40"/>
        <v>0</v>
      </c>
    </row>
    <row r="380" spans="1:13" x14ac:dyDescent="0.25">
      <c r="A380" s="7">
        <f t="shared" si="37"/>
        <v>19</v>
      </c>
      <c r="B380" s="17" t="s">
        <v>277</v>
      </c>
      <c r="C380" s="37"/>
      <c r="D380" s="37"/>
      <c r="E380" s="37">
        <f t="shared" si="38"/>
        <v>0</v>
      </c>
      <c r="G380" s="37"/>
      <c r="H380" s="37"/>
      <c r="I380" s="37">
        <f t="shared" si="39"/>
        <v>0</v>
      </c>
      <c r="K380" s="37"/>
      <c r="L380" s="37"/>
      <c r="M380" s="37">
        <f t="shared" si="40"/>
        <v>0</v>
      </c>
    </row>
    <row r="381" spans="1:13" x14ac:dyDescent="0.25">
      <c r="A381" s="7">
        <f t="shared" si="37"/>
        <v>20</v>
      </c>
      <c r="B381" s="17" t="s">
        <v>278</v>
      </c>
      <c r="C381" s="37"/>
      <c r="D381" s="37"/>
      <c r="E381" s="37">
        <f t="shared" si="38"/>
        <v>0</v>
      </c>
      <c r="G381" s="37"/>
      <c r="H381" s="37"/>
      <c r="I381" s="37">
        <f t="shared" si="39"/>
        <v>0</v>
      </c>
      <c r="K381" s="37"/>
      <c r="L381" s="37"/>
      <c r="M381" s="37">
        <f t="shared" si="40"/>
        <v>0</v>
      </c>
    </row>
    <row r="382" spans="1:13" x14ac:dyDescent="0.25">
      <c r="A382" s="7">
        <f t="shared" si="37"/>
        <v>21</v>
      </c>
      <c r="B382" s="17" t="s">
        <v>279</v>
      </c>
      <c r="C382" s="37"/>
      <c r="D382" s="37"/>
      <c r="E382" s="37">
        <f t="shared" si="38"/>
        <v>0</v>
      </c>
      <c r="G382" s="37"/>
      <c r="H382" s="37"/>
      <c r="I382" s="37">
        <f t="shared" si="39"/>
        <v>0</v>
      </c>
      <c r="K382" s="37"/>
      <c r="L382" s="37"/>
      <c r="M382" s="37">
        <f t="shared" si="40"/>
        <v>0</v>
      </c>
    </row>
    <row r="383" spans="1:13" x14ac:dyDescent="0.25">
      <c r="A383" s="7">
        <f t="shared" si="37"/>
        <v>22</v>
      </c>
      <c r="B383" s="17" t="s">
        <v>280</v>
      </c>
      <c r="C383" s="37"/>
      <c r="D383" s="37"/>
      <c r="E383" s="37">
        <f t="shared" si="38"/>
        <v>0</v>
      </c>
      <c r="G383" s="37"/>
      <c r="H383" s="37"/>
      <c r="I383" s="37">
        <f t="shared" si="39"/>
        <v>0</v>
      </c>
      <c r="K383" s="37"/>
      <c r="L383" s="37"/>
      <c r="M383" s="37">
        <f t="shared" si="40"/>
        <v>0</v>
      </c>
    </row>
    <row r="384" spans="1:13" x14ac:dyDescent="0.25">
      <c r="A384" s="7">
        <f t="shared" si="37"/>
        <v>23</v>
      </c>
      <c r="B384" s="17" t="s">
        <v>281</v>
      </c>
      <c r="C384" s="37"/>
      <c r="D384" s="37"/>
      <c r="E384" s="37">
        <f t="shared" si="38"/>
        <v>0</v>
      </c>
      <c r="G384" s="37"/>
      <c r="H384" s="37"/>
      <c r="I384" s="37">
        <f t="shared" si="39"/>
        <v>0</v>
      </c>
      <c r="K384" s="37"/>
      <c r="L384" s="37"/>
      <c r="M384" s="37">
        <f t="shared" si="40"/>
        <v>0</v>
      </c>
    </row>
    <row r="385" spans="1:13" ht="15.75" thickBot="1" x14ac:dyDescent="0.3">
      <c r="A385" s="7">
        <f t="shared" si="37"/>
        <v>24</v>
      </c>
      <c r="B385" s="17" t="s">
        <v>443</v>
      </c>
      <c r="C385" s="37"/>
      <c r="D385" s="37"/>
      <c r="E385" s="37">
        <f>+C385+D385</f>
        <v>0</v>
      </c>
      <c r="G385" s="37"/>
      <c r="H385" s="37"/>
      <c r="I385" s="37">
        <f>+G385+H385</f>
        <v>0</v>
      </c>
      <c r="K385" s="37"/>
      <c r="L385" s="37"/>
      <c r="M385" s="37">
        <f>+K385+L385</f>
        <v>0</v>
      </c>
    </row>
    <row r="386" spans="1:13" ht="15.75" thickBot="1" x14ac:dyDescent="0.3">
      <c r="A386" s="18"/>
      <c r="B386" s="13" t="s">
        <v>256</v>
      </c>
      <c r="C386" s="38">
        <f>SUM(C362:C385)</f>
        <v>0</v>
      </c>
      <c r="D386" s="38">
        <f>SUM(D362:D385)</f>
        <v>0</v>
      </c>
      <c r="E386" s="38">
        <f>SUM(E362:E385)</f>
        <v>0</v>
      </c>
      <c r="G386" s="38">
        <f>SUM(G362:G385)</f>
        <v>0</v>
      </c>
      <c r="H386" s="38">
        <f>SUM(H362:H385)</f>
        <v>0</v>
      </c>
      <c r="I386" s="38">
        <f>SUM(I362:I385)</f>
        <v>0</v>
      </c>
      <c r="K386" s="38">
        <f>SUM(K362:K385)</f>
        <v>0</v>
      </c>
      <c r="L386" s="38">
        <f>SUM(L362:L385)</f>
        <v>0</v>
      </c>
      <c r="M386" s="38">
        <f>SUM(M362:M385)</f>
        <v>0</v>
      </c>
    </row>
    <row r="387" spans="1:13" x14ac:dyDescent="0.25">
      <c r="A387" s="7"/>
      <c r="B387" s="8" t="s">
        <v>283</v>
      </c>
      <c r="C387" s="37"/>
      <c r="D387" s="37"/>
      <c r="E387" s="37"/>
      <c r="G387" s="37"/>
      <c r="H387" s="37"/>
      <c r="I387" s="37"/>
      <c r="K387" s="37"/>
      <c r="L387" s="37"/>
      <c r="M387" s="37"/>
    </row>
    <row r="388" spans="1:13" x14ac:dyDescent="0.25">
      <c r="A388" s="7">
        <v>1</v>
      </c>
      <c r="B388" s="16" t="s">
        <v>284</v>
      </c>
      <c r="C388" s="37"/>
      <c r="D388" s="37"/>
      <c r="E388" s="37">
        <f>+C388+D388</f>
        <v>0</v>
      </c>
      <c r="G388" s="37"/>
      <c r="H388" s="37"/>
      <c r="I388" s="37">
        <f>+G388+H388</f>
        <v>0</v>
      </c>
      <c r="K388" s="37"/>
      <c r="L388" s="37"/>
      <c r="M388" s="37">
        <f>+K388+L388</f>
        <v>0</v>
      </c>
    </row>
    <row r="389" spans="1:13" x14ac:dyDescent="0.25">
      <c r="A389" s="7">
        <f>A388+1</f>
        <v>2</v>
      </c>
      <c r="B389" s="17" t="s">
        <v>285</v>
      </c>
      <c r="C389" s="37"/>
      <c r="D389" s="37"/>
      <c r="E389" s="37">
        <f>+C389+D389</f>
        <v>0</v>
      </c>
      <c r="G389" s="37"/>
      <c r="H389" s="37"/>
      <c r="I389" s="37">
        <f>+G389+H389</f>
        <v>0</v>
      </c>
      <c r="K389" s="37"/>
      <c r="L389" s="37"/>
      <c r="M389" s="37">
        <f>+K389+L389</f>
        <v>0</v>
      </c>
    </row>
    <row r="390" spans="1:13" x14ac:dyDescent="0.25">
      <c r="A390" s="7">
        <v>3.1</v>
      </c>
      <c r="B390" s="17" t="s">
        <v>267</v>
      </c>
      <c r="C390" s="37"/>
      <c r="D390" s="37"/>
      <c r="E390" s="37">
        <f>+C390+D390</f>
        <v>0</v>
      </c>
      <c r="G390" s="37"/>
      <c r="H390" s="37"/>
      <c r="I390" s="37">
        <f>+G390+H390</f>
        <v>0</v>
      </c>
      <c r="K390" s="37"/>
      <c r="L390" s="37"/>
      <c r="M390" s="37">
        <f>+K390+L390</f>
        <v>0</v>
      </c>
    </row>
    <row r="391" spans="1:13" x14ac:dyDescent="0.25">
      <c r="A391" s="7">
        <v>3.2</v>
      </c>
      <c r="B391" s="17" t="s">
        <v>286</v>
      </c>
      <c r="C391" s="37"/>
      <c r="D391" s="37"/>
      <c r="E391" s="37">
        <f>+C391+D391</f>
        <v>0</v>
      </c>
      <c r="G391" s="37"/>
      <c r="H391" s="37"/>
      <c r="I391" s="37">
        <f>+G391+H391</f>
        <v>0</v>
      </c>
      <c r="K391" s="37"/>
      <c r="L391" s="37"/>
      <c r="M391" s="37">
        <f>+K391+L391</f>
        <v>0</v>
      </c>
    </row>
    <row r="392" spans="1:13" x14ac:dyDescent="0.25">
      <c r="A392" s="7">
        <v>4</v>
      </c>
      <c r="B392" s="17" t="s">
        <v>287</v>
      </c>
      <c r="C392" s="37"/>
      <c r="D392" s="37"/>
      <c r="E392" s="37">
        <f>+C392+D392</f>
        <v>0</v>
      </c>
      <c r="G392" s="37"/>
      <c r="H392" s="37"/>
      <c r="I392" s="37">
        <f>+G392+H392</f>
        <v>0</v>
      </c>
      <c r="K392" s="37"/>
      <c r="L392" s="37"/>
      <c r="M392" s="37">
        <f>+K392+L392</f>
        <v>0</v>
      </c>
    </row>
    <row r="393" spans="1:13" x14ac:dyDescent="0.25">
      <c r="A393" s="7">
        <v>5</v>
      </c>
      <c r="B393" s="17" t="s">
        <v>288</v>
      </c>
      <c r="C393" s="37"/>
      <c r="D393" s="37"/>
      <c r="E393" s="37">
        <f t="shared" ref="E393:E402" si="41">+C393+D393</f>
        <v>0</v>
      </c>
      <c r="G393" s="37"/>
      <c r="H393" s="37"/>
      <c r="I393" s="37">
        <f t="shared" ref="I393:I402" si="42">+G393+H393</f>
        <v>0</v>
      </c>
      <c r="K393" s="37"/>
      <c r="L393" s="37"/>
      <c r="M393" s="37">
        <f t="shared" ref="M393:M402" si="43">+K393+L393</f>
        <v>0</v>
      </c>
    </row>
    <row r="394" spans="1:13" x14ac:dyDescent="0.25">
      <c r="A394" s="7">
        <v>6</v>
      </c>
      <c r="B394" s="17" t="s">
        <v>289</v>
      </c>
      <c r="C394" s="37"/>
      <c r="D394" s="37"/>
      <c r="E394" s="37">
        <f t="shared" si="41"/>
        <v>0</v>
      </c>
      <c r="G394" s="37"/>
      <c r="H394" s="37"/>
      <c r="I394" s="37">
        <f t="shared" si="42"/>
        <v>0</v>
      </c>
      <c r="K394" s="37"/>
      <c r="L394" s="37"/>
      <c r="M394" s="37">
        <f t="shared" si="43"/>
        <v>0</v>
      </c>
    </row>
    <row r="395" spans="1:13" x14ac:dyDescent="0.25">
      <c r="A395" s="7">
        <f t="shared" ref="A395:A401" si="44">A394+1</f>
        <v>7</v>
      </c>
      <c r="B395" s="17" t="s">
        <v>290</v>
      </c>
      <c r="C395" s="37"/>
      <c r="D395" s="37"/>
      <c r="E395" s="37">
        <f t="shared" si="41"/>
        <v>0</v>
      </c>
      <c r="G395" s="37"/>
      <c r="H395" s="37"/>
      <c r="I395" s="37">
        <f t="shared" si="42"/>
        <v>0</v>
      </c>
      <c r="K395" s="37"/>
      <c r="L395" s="37"/>
      <c r="M395" s="37">
        <f t="shared" si="43"/>
        <v>0</v>
      </c>
    </row>
    <row r="396" spans="1:13" x14ac:dyDescent="0.25">
      <c r="A396" s="7">
        <f t="shared" si="44"/>
        <v>8</v>
      </c>
      <c r="B396" s="17" t="s">
        <v>291</v>
      </c>
      <c r="C396" s="37"/>
      <c r="D396" s="37"/>
      <c r="E396" s="37">
        <f t="shared" si="41"/>
        <v>0</v>
      </c>
      <c r="G396" s="37"/>
      <c r="H396" s="37"/>
      <c r="I396" s="37">
        <f t="shared" si="42"/>
        <v>0</v>
      </c>
      <c r="K396" s="37"/>
      <c r="L396" s="37"/>
      <c r="M396" s="37">
        <f t="shared" si="43"/>
        <v>0</v>
      </c>
    </row>
    <row r="397" spans="1:13" x14ac:dyDescent="0.25">
      <c r="A397" s="7">
        <f t="shared" si="44"/>
        <v>9</v>
      </c>
      <c r="B397" s="17" t="s">
        <v>292</v>
      </c>
      <c r="C397" s="37"/>
      <c r="D397" s="37"/>
      <c r="E397" s="37">
        <f t="shared" si="41"/>
        <v>0</v>
      </c>
      <c r="G397" s="37"/>
      <c r="H397" s="37"/>
      <c r="I397" s="37">
        <f t="shared" si="42"/>
        <v>0</v>
      </c>
      <c r="K397" s="37"/>
      <c r="L397" s="37"/>
      <c r="M397" s="37">
        <f t="shared" si="43"/>
        <v>0</v>
      </c>
    </row>
    <row r="398" spans="1:13" x14ac:dyDescent="0.25">
      <c r="A398" s="7">
        <f t="shared" si="44"/>
        <v>10</v>
      </c>
      <c r="B398" s="17" t="s">
        <v>282</v>
      </c>
      <c r="C398" s="37"/>
      <c r="D398" s="37"/>
      <c r="E398" s="37">
        <f t="shared" si="41"/>
        <v>0</v>
      </c>
      <c r="G398" s="37"/>
      <c r="H398" s="37"/>
      <c r="I398" s="37">
        <f t="shared" si="42"/>
        <v>0</v>
      </c>
      <c r="K398" s="37"/>
      <c r="L398" s="37"/>
      <c r="M398" s="37">
        <f t="shared" si="43"/>
        <v>0</v>
      </c>
    </row>
    <row r="399" spans="1:13" x14ac:dyDescent="0.25">
      <c r="A399" s="7">
        <f t="shared" si="44"/>
        <v>11</v>
      </c>
      <c r="B399" s="17" t="s">
        <v>250</v>
      </c>
      <c r="C399" s="37"/>
      <c r="D399" s="37"/>
      <c r="E399" s="37">
        <f t="shared" si="41"/>
        <v>0</v>
      </c>
      <c r="G399" s="37"/>
      <c r="H399" s="37"/>
      <c r="I399" s="37">
        <f t="shared" si="42"/>
        <v>0</v>
      </c>
      <c r="K399" s="37"/>
      <c r="L399" s="37"/>
      <c r="M399" s="37">
        <f t="shared" si="43"/>
        <v>0</v>
      </c>
    </row>
    <row r="400" spans="1:13" x14ac:dyDescent="0.25">
      <c r="A400" s="7">
        <f t="shared" si="44"/>
        <v>12</v>
      </c>
      <c r="B400" s="17" t="s">
        <v>293</v>
      </c>
      <c r="C400" s="37"/>
      <c r="D400" s="37"/>
      <c r="E400" s="37">
        <f t="shared" si="41"/>
        <v>0</v>
      </c>
      <c r="G400" s="37"/>
      <c r="H400" s="37"/>
      <c r="I400" s="37">
        <f t="shared" si="42"/>
        <v>0</v>
      </c>
      <c r="K400" s="37"/>
      <c r="L400" s="37"/>
      <c r="M400" s="37">
        <f t="shared" si="43"/>
        <v>0</v>
      </c>
    </row>
    <row r="401" spans="1:13" x14ac:dyDescent="0.25">
      <c r="A401" s="7">
        <f t="shared" si="44"/>
        <v>13</v>
      </c>
      <c r="B401" s="17" t="s">
        <v>278</v>
      </c>
      <c r="C401" s="37"/>
      <c r="D401" s="37"/>
      <c r="E401" s="37">
        <f t="shared" si="41"/>
        <v>0</v>
      </c>
      <c r="G401" s="37"/>
      <c r="H401" s="37"/>
      <c r="I401" s="37">
        <f t="shared" si="42"/>
        <v>0</v>
      </c>
      <c r="K401" s="37"/>
      <c r="L401" s="37"/>
      <c r="M401" s="37">
        <f t="shared" si="43"/>
        <v>0</v>
      </c>
    </row>
    <row r="402" spans="1:13" x14ac:dyDescent="0.25">
      <c r="A402" s="7">
        <v>14</v>
      </c>
      <c r="B402" s="17" t="s">
        <v>294</v>
      </c>
      <c r="C402" s="37"/>
      <c r="D402" s="37"/>
      <c r="E402" s="37">
        <f t="shared" si="41"/>
        <v>0</v>
      </c>
      <c r="G402" s="37"/>
      <c r="H402" s="37"/>
      <c r="I402" s="37">
        <f t="shared" si="42"/>
        <v>0</v>
      </c>
      <c r="K402" s="37"/>
      <c r="L402" s="37"/>
      <c r="M402" s="37">
        <f t="shared" si="43"/>
        <v>0</v>
      </c>
    </row>
    <row r="403" spans="1:13" x14ac:dyDescent="0.25">
      <c r="A403" s="7">
        <v>15</v>
      </c>
      <c r="B403" s="17" t="s">
        <v>295</v>
      </c>
      <c r="C403" s="37"/>
      <c r="D403" s="37"/>
      <c r="E403" s="37">
        <f>+C403+D403</f>
        <v>0</v>
      </c>
      <c r="G403" s="37"/>
      <c r="H403" s="37"/>
      <c r="I403" s="37">
        <f>+G403+H403</f>
        <v>0</v>
      </c>
      <c r="K403" s="37"/>
      <c r="L403" s="37"/>
      <c r="M403" s="37">
        <f>+K403+L403</f>
        <v>0</v>
      </c>
    </row>
    <row r="404" spans="1:13" x14ac:dyDescent="0.25">
      <c r="A404" s="7">
        <v>16</v>
      </c>
      <c r="B404" s="17" t="s">
        <v>296</v>
      </c>
      <c r="C404" s="37"/>
      <c r="D404" s="37"/>
      <c r="E404" s="37">
        <f>+C404+D404</f>
        <v>0</v>
      </c>
      <c r="G404" s="37"/>
      <c r="H404" s="37"/>
      <c r="I404" s="37">
        <f>+G404+H404</f>
        <v>0</v>
      </c>
      <c r="K404" s="37"/>
      <c r="L404" s="37"/>
      <c r="M404" s="37">
        <f>+K404+L404</f>
        <v>0</v>
      </c>
    </row>
    <row r="405" spans="1:13" ht="15.75" thickBot="1" x14ac:dyDescent="0.3">
      <c r="A405" s="7">
        <v>17</v>
      </c>
      <c r="B405" s="17" t="s">
        <v>297</v>
      </c>
      <c r="C405" s="37"/>
      <c r="D405" s="37"/>
      <c r="E405" s="37">
        <f>+C405+D405</f>
        <v>0</v>
      </c>
      <c r="G405" s="37"/>
      <c r="H405" s="37"/>
      <c r="I405" s="37">
        <f>+G405+H405</f>
        <v>0</v>
      </c>
      <c r="K405" s="37"/>
      <c r="L405" s="37"/>
      <c r="M405" s="37">
        <f>+K405+L405</f>
        <v>0</v>
      </c>
    </row>
    <row r="406" spans="1:13" ht="15.75" thickBot="1" x14ac:dyDescent="0.3">
      <c r="A406" s="18"/>
      <c r="B406" s="13" t="s">
        <v>256</v>
      </c>
      <c r="C406" s="38">
        <f>SUM(C388:C405)</f>
        <v>0</v>
      </c>
      <c r="D406" s="38">
        <f>SUM(D388:D405)</f>
        <v>0</v>
      </c>
      <c r="E406" s="38">
        <f>SUM(E388:E405)</f>
        <v>0</v>
      </c>
      <c r="G406" s="38">
        <f>SUM(G388:G405)</f>
        <v>0</v>
      </c>
      <c r="H406" s="38">
        <f>SUM(H388:H405)</f>
        <v>0</v>
      </c>
      <c r="I406" s="38">
        <f>SUM(I388:I405)</f>
        <v>0</v>
      </c>
      <c r="K406" s="38">
        <f>SUM(K388:K405)</f>
        <v>0</v>
      </c>
      <c r="L406" s="38">
        <f>SUM(L388:L405)</f>
        <v>0</v>
      </c>
      <c r="M406" s="38">
        <f>SUM(M388:M405)</f>
        <v>0</v>
      </c>
    </row>
    <row r="407" spans="1:13" x14ac:dyDescent="0.25">
      <c r="A407" s="7"/>
      <c r="B407" s="8" t="s">
        <v>298</v>
      </c>
      <c r="C407" s="37"/>
      <c r="D407" s="37"/>
      <c r="E407" s="37"/>
      <c r="G407" s="37"/>
      <c r="H407" s="37"/>
      <c r="I407" s="37"/>
      <c r="K407" s="37"/>
      <c r="L407" s="37"/>
      <c r="M407" s="37"/>
    </row>
    <row r="408" spans="1:13" x14ac:dyDescent="0.25">
      <c r="A408" s="7">
        <v>1</v>
      </c>
      <c r="B408" s="16" t="s">
        <v>284</v>
      </c>
      <c r="C408" s="37"/>
      <c r="D408" s="37"/>
      <c r="E408" s="37">
        <f t="shared" ref="E408:E422" si="45">+C408+D408</f>
        <v>0</v>
      </c>
      <c r="G408" s="37"/>
      <c r="H408" s="37"/>
      <c r="I408" s="37">
        <f t="shared" ref="I408:I422" si="46">+G408+H408</f>
        <v>0</v>
      </c>
      <c r="K408" s="37"/>
      <c r="L408" s="37"/>
      <c r="M408" s="37">
        <f t="shared" ref="M408:M422" si="47">+K408+L408</f>
        <v>0</v>
      </c>
    </row>
    <row r="409" spans="1:13" x14ac:dyDescent="0.25">
      <c r="A409" s="7">
        <v>2</v>
      </c>
      <c r="B409" s="17" t="s">
        <v>285</v>
      </c>
      <c r="C409" s="37"/>
      <c r="D409" s="37"/>
      <c r="E409" s="37">
        <f t="shared" si="45"/>
        <v>0</v>
      </c>
      <c r="G409" s="37"/>
      <c r="H409" s="37"/>
      <c r="I409" s="37">
        <f t="shared" si="46"/>
        <v>0</v>
      </c>
      <c r="K409" s="37"/>
      <c r="L409" s="37"/>
      <c r="M409" s="37">
        <f t="shared" si="47"/>
        <v>0</v>
      </c>
    </row>
    <row r="410" spans="1:13" x14ac:dyDescent="0.25">
      <c r="A410" s="7">
        <v>3</v>
      </c>
      <c r="B410" s="17" t="s">
        <v>267</v>
      </c>
      <c r="C410" s="37"/>
      <c r="D410" s="37"/>
      <c r="E410" s="37">
        <f t="shared" si="45"/>
        <v>0</v>
      </c>
      <c r="G410" s="37"/>
      <c r="H410" s="37"/>
      <c r="I410" s="37">
        <f t="shared" si="46"/>
        <v>0</v>
      </c>
      <c r="K410" s="37"/>
      <c r="L410" s="37"/>
      <c r="M410" s="37">
        <f t="shared" si="47"/>
        <v>0</v>
      </c>
    </row>
    <row r="411" spans="1:13" x14ac:dyDescent="0.25">
      <c r="A411" s="7">
        <v>4</v>
      </c>
      <c r="B411" s="17" t="s">
        <v>299</v>
      </c>
      <c r="C411" s="37"/>
      <c r="D411" s="37"/>
      <c r="E411" s="37">
        <f t="shared" si="45"/>
        <v>0</v>
      </c>
      <c r="G411" s="37"/>
      <c r="H411" s="37"/>
      <c r="I411" s="37">
        <f t="shared" si="46"/>
        <v>0</v>
      </c>
      <c r="K411" s="37"/>
      <c r="L411" s="37"/>
      <c r="M411" s="37">
        <f t="shared" si="47"/>
        <v>0</v>
      </c>
    </row>
    <row r="412" spans="1:13" x14ac:dyDescent="0.25">
      <c r="A412" s="7">
        <v>5</v>
      </c>
      <c r="B412" s="17" t="s">
        <v>288</v>
      </c>
      <c r="C412" s="37"/>
      <c r="D412" s="37"/>
      <c r="E412" s="37">
        <f t="shared" si="45"/>
        <v>0</v>
      </c>
      <c r="G412" s="37"/>
      <c r="H412" s="37"/>
      <c r="I412" s="37">
        <f t="shared" si="46"/>
        <v>0</v>
      </c>
      <c r="K412" s="37"/>
      <c r="L412" s="37"/>
      <c r="M412" s="37">
        <f t="shared" si="47"/>
        <v>0</v>
      </c>
    </row>
    <row r="413" spans="1:13" x14ac:dyDescent="0.25">
      <c r="A413" s="7">
        <v>6</v>
      </c>
      <c r="B413" s="17" t="s">
        <v>300</v>
      </c>
      <c r="C413" s="37"/>
      <c r="D413" s="37"/>
      <c r="E413" s="37">
        <f t="shared" si="45"/>
        <v>0</v>
      </c>
      <c r="G413" s="37"/>
      <c r="H413" s="37"/>
      <c r="I413" s="37">
        <f t="shared" si="46"/>
        <v>0</v>
      </c>
      <c r="K413" s="37"/>
      <c r="L413" s="37"/>
      <c r="M413" s="37">
        <f t="shared" si="47"/>
        <v>0</v>
      </c>
    </row>
    <row r="414" spans="1:13" x14ac:dyDescent="0.25">
      <c r="A414" s="7">
        <f>+A413+1</f>
        <v>7</v>
      </c>
      <c r="B414" s="17" t="s">
        <v>290</v>
      </c>
      <c r="C414" s="37"/>
      <c r="D414" s="37"/>
      <c r="E414" s="37">
        <f t="shared" si="45"/>
        <v>0</v>
      </c>
      <c r="G414" s="37"/>
      <c r="H414" s="37"/>
      <c r="I414" s="37">
        <f t="shared" si="46"/>
        <v>0</v>
      </c>
      <c r="K414" s="37"/>
      <c r="L414" s="37"/>
      <c r="M414" s="37">
        <f t="shared" si="47"/>
        <v>0</v>
      </c>
    </row>
    <row r="415" spans="1:13" x14ac:dyDescent="0.25">
      <c r="A415" s="7">
        <f t="shared" ref="A415:A425" si="48">+A414+1</f>
        <v>8</v>
      </c>
      <c r="B415" s="17" t="s">
        <v>301</v>
      </c>
      <c r="C415" s="37"/>
      <c r="D415" s="37"/>
      <c r="E415" s="37">
        <f t="shared" si="45"/>
        <v>0</v>
      </c>
      <c r="G415" s="37"/>
      <c r="H415" s="37"/>
      <c r="I415" s="37">
        <f t="shared" si="46"/>
        <v>0</v>
      </c>
      <c r="K415" s="37"/>
      <c r="L415" s="37"/>
      <c r="M415" s="37">
        <f t="shared" si="47"/>
        <v>0</v>
      </c>
    </row>
    <row r="416" spans="1:13" x14ac:dyDescent="0.25">
      <c r="A416" s="7">
        <f t="shared" si="48"/>
        <v>9</v>
      </c>
      <c r="B416" s="17" t="s">
        <v>292</v>
      </c>
      <c r="C416" s="37"/>
      <c r="D416" s="37"/>
      <c r="E416" s="37">
        <f t="shared" si="45"/>
        <v>0</v>
      </c>
      <c r="G416" s="37"/>
      <c r="H416" s="37"/>
      <c r="I416" s="37">
        <f t="shared" si="46"/>
        <v>0</v>
      </c>
      <c r="K416" s="37"/>
      <c r="L416" s="37"/>
      <c r="M416" s="37">
        <f t="shared" si="47"/>
        <v>0</v>
      </c>
    </row>
    <row r="417" spans="1:13" x14ac:dyDescent="0.25">
      <c r="A417" s="7">
        <f t="shared" si="48"/>
        <v>10</v>
      </c>
      <c r="B417" s="17" t="s">
        <v>293</v>
      </c>
      <c r="C417" s="37"/>
      <c r="D417" s="37"/>
      <c r="E417" s="37">
        <f t="shared" si="45"/>
        <v>0</v>
      </c>
      <c r="G417" s="37"/>
      <c r="H417" s="37"/>
      <c r="I417" s="37">
        <f t="shared" si="46"/>
        <v>0</v>
      </c>
      <c r="K417" s="37"/>
      <c r="L417" s="37"/>
      <c r="M417" s="37">
        <f t="shared" si="47"/>
        <v>0</v>
      </c>
    </row>
    <row r="418" spans="1:13" x14ac:dyDescent="0.25">
      <c r="A418" s="7">
        <f t="shared" si="48"/>
        <v>11</v>
      </c>
      <c r="B418" s="17" t="s">
        <v>302</v>
      </c>
      <c r="C418" s="37"/>
      <c r="D418" s="37"/>
      <c r="E418" s="37">
        <f t="shared" si="45"/>
        <v>0</v>
      </c>
      <c r="G418" s="37"/>
      <c r="H418" s="37"/>
      <c r="I418" s="37">
        <f t="shared" si="46"/>
        <v>0</v>
      </c>
      <c r="K418" s="37"/>
      <c r="L418" s="37"/>
      <c r="M418" s="37">
        <f t="shared" si="47"/>
        <v>0</v>
      </c>
    </row>
    <row r="419" spans="1:13" x14ac:dyDescent="0.25">
      <c r="A419" s="7">
        <f t="shared" si="48"/>
        <v>12</v>
      </c>
      <c r="B419" s="17" t="s">
        <v>297</v>
      </c>
      <c r="C419" s="37"/>
      <c r="D419" s="37"/>
      <c r="E419" s="37">
        <f t="shared" si="45"/>
        <v>0</v>
      </c>
      <c r="G419" s="37"/>
      <c r="H419" s="37"/>
      <c r="I419" s="37">
        <f t="shared" si="46"/>
        <v>0</v>
      </c>
      <c r="K419" s="37"/>
      <c r="L419" s="37"/>
      <c r="M419" s="37">
        <f t="shared" si="47"/>
        <v>0</v>
      </c>
    </row>
    <row r="420" spans="1:13" x14ac:dyDescent="0.25">
      <c r="A420" s="7">
        <f t="shared" si="48"/>
        <v>13</v>
      </c>
      <c r="B420" s="17" t="s">
        <v>250</v>
      </c>
      <c r="C420" s="37"/>
      <c r="D420" s="37"/>
      <c r="E420" s="37">
        <f t="shared" si="45"/>
        <v>0</v>
      </c>
      <c r="G420" s="37"/>
      <c r="H420" s="37"/>
      <c r="I420" s="37">
        <f t="shared" si="46"/>
        <v>0</v>
      </c>
      <c r="K420" s="37"/>
      <c r="L420" s="37"/>
      <c r="M420" s="37">
        <f t="shared" si="47"/>
        <v>0</v>
      </c>
    </row>
    <row r="421" spans="1:13" x14ac:dyDescent="0.25">
      <c r="A421" s="7">
        <f t="shared" si="48"/>
        <v>14</v>
      </c>
      <c r="B421" s="17" t="s">
        <v>296</v>
      </c>
      <c r="C421" s="37"/>
      <c r="D421" s="37"/>
      <c r="E421" s="37">
        <f t="shared" si="45"/>
        <v>0</v>
      </c>
      <c r="G421" s="37"/>
      <c r="H421" s="37"/>
      <c r="I421" s="37">
        <f t="shared" si="46"/>
        <v>0</v>
      </c>
      <c r="K421" s="37"/>
      <c r="L421" s="37"/>
      <c r="M421" s="37">
        <f t="shared" si="47"/>
        <v>0</v>
      </c>
    </row>
    <row r="422" spans="1:13" x14ac:dyDescent="0.25">
      <c r="A422" s="7">
        <f t="shared" si="48"/>
        <v>15</v>
      </c>
      <c r="B422" s="17" t="s">
        <v>278</v>
      </c>
      <c r="C422" s="37"/>
      <c r="D422" s="37"/>
      <c r="E422" s="37">
        <f t="shared" si="45"/>
        <v>0</v>
      </c>
      <c r="G422" s="37"/>
      <c r="H422" s="37"/>
      <c r="I422" s="37">
        <f t="shared" si="46"/>
        <v>0</v>
      </c>
      <c r="K422" s="37"/>
      <c r="L422" s="37"/>
      <c r="M422" s="37">
        <f t="shared" si="47"/>
        <v>0</v>
      </c>
    </row>
    <row r="423" spans="1:13" x14ac:dyDescent="0.25">
      <c r="A423" s="7">
        <f t="shared" si="48"/>
        <v>16</v>
      </c>
      <c r="B423" s="17" t="s">
        <v>294</v>
      </c>
      <c r="C423" s="37"/>
      <c r="D423" s="37"/>
      <c r="E423" s="37">
        <f>+C423+D423</f>
        <v>0</v>
      </c>
      <c r="G423" s="37"/>
      <c r="H423" s="37"/>
      <c r="I423" s="37">
        <f>+G423+H423</f>
        <v>0</v>
      </c>
      <c r="K423" s="37"/>
      <c r="L423" s="37"/>
      <c r="M423" s="37">
        <f>+K423+L423</f>
        <v>0</v>
      </c>
    </row>
    <row r="424" spans="1:13" x14ac:dyDescent="0.25">
      <c r="A424" s="7">
        <f t="shared" si="48"/>
        <v>17</v>
      </c>
      <c r="B424" s="17" t="s">
        <v>303</v>
      </c>
      <c r="C424" s="37"/>
      <c r="D424" s="37"/>
      <c r="E424" s="37">
        <f>+C424+D424</f>
        <v>0</v>
      </c>
      <c r="G424" s="37"/>
      <c r="H424" s="37"/>
      <c r="I424" s="37">
        <f>+G424+H424</f>
        <v>0</v>
      </c>
      <c r="K424" s="37"/>
      <c r="L424" s="37"/>
      <c r="M424" s="37">
        <f>+K424+L424</f>
        <v>0</v>
      </c>
    </row>
    <row r="425" spans="1:13" ht="15.75" thickBot="1" x14ac:dyDescent="0.3">
      <c r="A425" s="7">
        <f t="shared" si="48"/>
        <v>18</v>
      </c>
      <c r="B425" s="17" t="s">
        <v>304</v>
      </c>
      <c r="C425" s="37"/>
      <c r="D425" s="37"/>
      <c r="E425" s="37">
        <f>+C425+D425</f>
        <v>0</v>
      </c>
      <c r="G425" s="37"/>
      <c r="H425" s="37"/>
      <c r="I425" s="37">
        <f>+G425+H425</f>
        <v>0</v>
      </c>
      <c r="K425" s="37"/>
      <c r="L425" s="37"/>
      <c r="M425" s="37">
        <f>+K425+L425</f>
        <v>0</v>
      </c>
    </row>
    <row r="426" spans="1:13" ht="15.75" thickBot="1" x14ac:dyDescent="0.3">
      <c r="A426" s="18"/>
      <c r="B426" s="13" t="s">
        <v>256</v>
      </c>
      <c r="C426" s="38">
        <f>SUM(C408:C425)</f>
        <v>0</v>
      </c>
      <c r="D426" s="38">
        <f>SUM(D408:D425)</f>
        <v>0</v>
      </c>
      <c r="E426" s="38">
        <f>SUM(E408:E425)</f>
        <v>0</v>
      </c>
      <c r="G426" s="38">
        <f>SUM(G408:G425)</f>
        <v>0</v>
      </c>
      <c r="H426" s="38">
        <f>SUM(H408:H425)</f>
        <v>0</v>
      </c>
      <c r="I426" s="38">
        <f>SUM(I408:I425)</f>
        <v>0</v>
      </c>
      <c r="K426" s="38">
        <f>SUM(K408:K425)</f>
        <v>0</v>
      </c>
      <c r="L426" s="38">
        <f>SUM(L408:L425)</f>
        <v>0</v>
      </c>
      <c r="M426" s="38">
        <f>SUM(M408:M425)</f>
        <v>0</v>
      </c>
    </row>
    <row r="427" spans="1:13" x14ac:dyDescent="0.25">
      <c r="A427" s="7"/>
      <c r="B427" s="8" t="s">
        <v>456</v>
      </c>
      <c r="C427" s="37"/>
      <c r="D427" s="37"/>
      <c r="E427" s="37"/>
      <c r="G427" s="37"/>
      <c r="H427" s="37"/>
      <c r="I427" s="37"/>
      <c r="K427" s="37"/>
      <c r="L427" s="37"/>
      <c r="M427" s="37"/>
    </row>
    <row r="428" spans="1:13" x14ac:dyDescent="0.25">
      <c r="A428" s="7">
        <v>1</v>
      </c>
      <c r="B428" s="16" t="s">
        <v>234</v>
      </c>
      <c r="C428" s="37"/>
      <c r="D428" s="37"/>
      <c r="E428" s="37">
        <f t="shared" ref="E428:E442" si="49">+C428+D428</f>
        <v>0</v>
      </c>
      <c r="G428" s="37"/>
      <c r="H428" s="37"/>
      <c r="I428" s="37">
        <f t="shared" ref="I428:I442" si="50">+G428+H428</f>
        <v>0</v>
      </c>
      <c r="K428" s="37"/>
      <c r="L428" s="37"/>
      <c r="M428" s="37">
        <f t="shared" ref="M428:M442" si="51">+K428+L428</f>
        <v>0</v>
      </c>
    </row>
    <row r="429" spans="1:13" x14ac:dyDescent="0.25">
      <c r="A429" s="7">
        <v>2</v>
      </c>
      <c r="B429" s="16" t="s">
        <v>284</v>
      </c>
      <c r="C429" s="37"/>
      <c r="D429" s="37"/>
      <c r="E429" s="37">
        <f t="shared" si="49"/>
        <v>0</v>
      </c>
      <c r="G429" s="37"/>
      <c r="H429" s="37"/>
      <c r="I429" s="37">
        <f t="shared" si="50"/>
        <v>0</v>
      </c>
      <c r="K429" s="37"/>
      <c r="L429" s="37"/>
      <c r="M429" s="37">
        <f t="shared" si="51"/>
        <v>0</v>
      </c>
    </row>
    <row r="430" spans="1:13" x14ac:dyDescent="0.25">
      <c r="A430" s="7">
        <v>3</v>
      </c>
      <c r="B430" s="17" t="s">
        <v>285</v>
      </c>
      <c r="C430" s="37"/>
      <c r="D430" s="37"/>
      <c r="E430" s="37">
        <f t="shared" si="49"/>
        <v>0</v>
      </c>
      <c r="G430" s="37"/>
      <c r="H430" s="37"/>
      <c r="I430" s="37">
        <f t="shared" si="50"/>
        <v>0</v>
      </c>
      <c r="K430" s="37"/>
      <c r="L430" s="37"/>
      <c r="M430" s="37">
        <f t="shared" si="51"/>
        <v>0</v>
      </c>
    </row>
    <row r="431" spans="1:13" x14ac:dyDescent="0.25">
      <c r="A431" s="7">
        <v>4</v>
      </c>
      <c r="B431" s="17" t="s">
        <v>267</v>
      </c>
      <c r="C431" s="37"/>
      <c r="D431" s="37"/>
      <c r="E431" s="37">
        <f t="shared" si="49"/>
        <v>0</v>
      </c>
      <c r="G431" s="37"/>
      <c r="H431" s="37"/>
      <c r="I431" s="37">
        <f t="shared" si="50"/>
        <v>0</v>
      </c>
      <c r="K431" s="37"/>
      <c r="L431" s="37"/>
      <c r="M431" s="37">
        <f t="shared" si="51"/>
        <v>0</v>
      </c>
    </row>
    <row r="432" spans="1:13" x14ac:dyDescent="0.25">
      <c r="A432" s="7">
        <f t="shared" ref="A432:A439" si="52">A431+1</f>
        <v>5</v>
      </c>
      <c r="B432" s="17" t="s">
        <v>288</v>
      </c>
      <c r="C432" s="37"/>
      <c r="D432" s="37"/>
      <c r="E432" s="37">
        <f t="shared" si="49"/>
        <v>0</v>
      </c>
      <c r="G432" s="37"/>
      <c r="H432" s="37"/>
      <c r="I432" s="37">
        <f t="shared" si="50"/>
        <v>0</v>
      </c>
      <c r="K432" s="37"/>
      <c r="L432" s="37"/>
      <c r="M432" s="37">
        <f t="shared" si="51"/>
        <v>0</v>
      </c>
    </row>
    <row r="433" spans="1:13" x14ac:dyDescent="0.25">
      <c r="A433" s="7">
        <f t="shared" si="52"/>
        <v>6</v>
      </c>
      <c r="B433" s="17" t="s">
        <v>289</v>
      </c>
      <c r="C433" s="37"/>
      <c r="D433" s="37"/>
      <c r="E433" s="37">
        <f t="shared" si="49"/>
        <v>0</v>
      </c>
      <c r="G433" s="37"/>
      <c r="H433" s="37"/>
      <c r="I433" s="37">
        <f t="shared" si="50"/>
        <v>0</v>
      </c>
      <c r="K433" s="37"/>
      <c r="L433" s="37"/>
      <c r="M433" s="37">
        <f t="shared" si="51"/>
        <v>0</v>
      </c>
    </row>
    <row r="434" spans="1:13" x14ac:dyDescent="0.25">
      <c r="A434" s="7">
        <f t="shared" si="52"/>
        <v>7</v>
      </c>
      <c r="B434" s="17" t="s">
        <v>290</v>
      </c>
      <c r="C434" s="37"/>
      <c r="D434" s="37"/>
      <c r="E434" s="37">
        <f t="shared" si="49"/>
        <v>0</v>
      </c>
      <c r="G434" s="37"/>
      <c r="H434" s="37"/>
      <c r="I434" s="37">
        <f t="shared" si="50"/>
        <v>0</v>
      </c>
      <c r="K434" s="37"/>
      <c r="L434" s="37"/>
      <c r="M434" s="37">
        <f t="shared" si="51"/>
        <v>0</v>
      </c>
    </row>
    <row r="435" spans="1:13" x14ac:dyDescent="0.25">
      <c r="A435" s="7">
        <f t="shared" si="52"/>
        <v>8</v>
      </c>
      <c r="B435" s="17" t="s">
        <v>291</v>
      </c>
      <c r="C435" s="37"/>
      <c r="D435" s="37"/>
      <c r="E435" s="37">
        <f t="shared" si="49"/>
        <v>0</v>
      </c>
      <c r="G435" s="37"/>
      <c r="H435" s="37"/>
      <c r="I435" s="37">
        <f t="shared" si="50"/>
        <v>0</v>
      </c>
      <c r="K435" s="37"/>
      <c r="L435" s="37"/>
      <c r="M435" s="37">
        <f t="shared" si="51"/>
        <v>0</v>
      </c>
    </row>
    <row r="436" spans="1:13" x14ac:dyDescent="0.25">
      <c r="A436" s="7">
        <f t="shared" si="52"/>
        <v>9</v>
      </c>
      <c r="B436" s="17" t="s">
        <v>292</v>
      </c>
      <c r="C436" s="37"/>
      <c r="D436" s="37"/>
      <c r="E436" s="37">
        <f t="shared" si="49"/>
        <v>0</v>
      </c>
      <c r="G436" s="37"/>
      <c r="H436" s="37"/>
      <c r="I436" s="37">
        <f t="shared" si="50"/>
        <v>0</v>
      </c>
      <c r="K436" s="37"/>
      <c r="L436" s="37"/>
      <c r="M436" s="37">
        <f t="shared" si="51"/>
        <v>0</v>
      </c>
    </row>
    <row r="437" spans="1:13" x14ac:dyDescent="0.25">
      <c r="A437" s="7">
        <f t="shared" si="52"/>
        <v>10</v>
      </c>
      <c r="B437" s="17" t="s">
        <v>282</v>
      </c>
      <c r="C437" s="37"/>
      <c r="D437" s="37"/>
      <c r="E437" s="37">
        <f t="shared" si="49"/>
        <v>0</v>
      </c>
      <c r="G437" s="37"/>
      <c r="H437" s="37"/>
      <c r="I437" s="37">
        <f t="shared" si="50"/>
        <v>0</v>
      </c>
      <c r="K437" s="37"/>
      <c r="L437" s="37"/>
      <c r="M437" s="37">
        <f t="shared" si="51"/>
        <v>0</v>
      </c>
    </row>
    <row r="438" spans="1:13" x14ac:dyDescent="0.25">
      <c r="A438" s="7">
        <f t="shared" si="52"/>
        <v>11</v>
      </c>
      <c r="B438" s="17" t="s">
        <v>250</v>
      </c>
      <c r="C438" s="37"/>
      <c r="D438" s="37"/>
      <c r="E438" s="37">
        <f t="shared" si="49"/>
        <v>0</v>
      </c>
      <c r="G438" s="37"/>
      <c r="H438" s="37"/>
      <c r="I438" s="37">
        <f t="shared" si="50"/>
        <v>0</v>
      </c>
      <c r="K438" s="37"/>
      <c r="L438" s="37"/>
      <c r="M438" s="37">
        <f t="shared" si="51"/>
        <v>0</v>
      </c>
    </row>
    <row r="439" spans="1:13" x14ac:dyDescent="0.25">
      <c r="A439" s="7">
        <f t="shared" si="52"/>
        <v>12</v>
      </c>
      <c r="B439" s="17" t="s">
        <v>293</v>
      </c>
      <c r="C439" s="37"/>
      <c r="D439" s="37"/>
      <c r="E439" s="37">
        <f t="shared" si="49"/>
        <v>0</v>
      </c>
      <c r="G439" s="37"/>
      <c r="H439" s="37"/>
      <c r="I439" s="37">
        <f t="shared" si="50"/>
        <v>0</v>
      </c>
      <c r="K439" s="37"/>
      <c r="L439" s="37"/>
      <c r="M439" s="37">
        <f t="shared" si="51"/>
        <v>0</v>
      </c>
    </row>
    <row r="440" spans="1:13" x14ac:dyDescent="0.25">
      <c r="A440" s="7">
        <v>13</v>
      </c>
      <c r="B440" s="17" t="s">
        <v>278</v>
      </c>
      <c r="C440" s="37"/>
      <c r="D440" s="37"/>
      <c r="E440" s="37">
        <f t="shared" si="49"/>
        <v>0</v>
      </c>
      <c r="G440" s="37"/>
      <c r="H440" s="37"/>
      <c r="I440" s="37">
        <f t="shared" si="50"/>
        <v>0</v>
      </c>
      <c r="K440" s="37"/>
      <c r="L440" s="37"/>
      <c r="M440" s="37">
        <f t="shared" si="51"/>
        <v>0</v>
      </c>
    </row>
    <row r="441" spans="1:13" x14ac:dyDescent="0.25">
      <c r="A441" s="7">
        <v>14</v>
      </c>
      <c r="B441" s="17" t="s">
        <v>305</v>
      </c>
      <c r="C441" s="37"/>
      <c r="D441" s="37"/>
      <c r="E441" s="37">
        <f t="shared" si="49"/>
        <v>0</v>
      </c>
      <c r="G441" s="37"/>
      <c r="H441" s="37"/>
      <c r="I441" s="37">
        <f t="shared" si="50"/>
        <v>0</v>
      </c>
      <c r="K441" s="37"/>
      <c r="L441" s="37"/>
      <c r="M441" s="37">
        <f t="shared" si="51"/>
        <v>0</v>
      </c>
    </row>
    <row r="442" spans="1:13" x14ac:dyDescent="0.25">
      <c r="A442" s="7">
        <v>16</v>
      </c>
      <c r="B442" s="17" t="s">
        <v>306</v>
      </c>
      <c r="C442" s="37"/>
      <c r="D442" s="37"/>
      <c r="E442" s="37">
        <f t="shared" si="49"/>
        <v>0</v>
      </c>
      <c r="G442" s="37"/>
      <c r="H442" s="37"/>
      <c r="I442" s="37">
        <f t="shared" si="50"/>
        <v>0</v>
      </c>
      <c r="K442" s="37"/>
      <c r="L442" s="37"/>
      <c r="M442" s="37">
        <f t="shared" si="51"/>
        <v>0</v>
      </c>
    </row>
    <row r="443" spans="1:13" ht="15.75" thickBot="1" x14ac:dyDescent="0.3">
      <c r="A443" s="7">
        <v>21</v>
      </c>
      <c r="B443" s="17" t="s">
        <v>297</v>
      </c>
      <c r="C443" s="37"/>
      <c r="D443" s="37"/>
      <c r="E443" s="37">
        <f>+C443+D443</f>
        <v>0</v>
      </c>
      <c r="G443" s="37"/>
      <c r="H443" s="37"/>
      <c r="I443" s="37">
        <f>+G443+H443</f>
        <v>0</v>
      </c>
      <c r="K443" s="37"/>
      <c r="L443" s="37"/>
      <c r="M443" s="37">
        <f>+K443+L443</f>
        <v>0</v>
      </c>
    </row>
    <row r="444" spans="1:13" ht="15.75" thickBot="1" x14ac:dyDescent="0.3">
      <c r="A444" s="18"/>
      <c r="B444" s="13" t="s">
        <v>256</v>
      </c>
      <c r="C444" s="38">
        <f>SUM(C428:C443)</f>
        <v>0</v>
      </c>
      <c r="D444" s="38">
        <f>SUM(D428:D443)</f>
        <v>0</v>
      </c>
      <c r="E444" s="38">
        <f>SUM(E428:J443)</f>
        <v>0</v>
      </c>
      <c r="G444" s="38">
        <f>SUM(G428:G443)</f>
        <v>0</v>
      </c>
      <c r="H444" s="38">
        <f>SUM(H428:H443)</f>
        <v>0</v>
      </c>
      <c r="I444" s="38">
        <f>SUM(I428:N443)</f>
        <v>0</v>
      </c>
      <c r="K444" s="38">
        <f>SUM(K428:K443)</f>
        <v>0</v>
      </c>
      <c r="L444" s="38">
        <f>SUM(L428:L443)</f>
        <v>0</v>
      </c>
      <c r="M444" s="38">
        <f>SUM(M428:R443)</f>
        <v>0</v>
      </c>
    </row>
    <row r="445" spans="1:13" x14ac:dyDescent="0.25">
      <c r="A445" s="7"/>
      <c r="B445" s="8" t="s">
        <v>311</v>
      </c>
      <c r="C445" s="39"/>
      <c r="D445" s="39"/>
      <c r="E445" s="39"/>
      <c r="G445" s="39"/>
      <c r="H445" s="39"/>
      <c r="I445" s="39"/>
      <c r="K445" s="39"/>
      <c r="L445" s="39"/>
      <c r="M445" s="39"/>
    </row>
    <row r="446" spans="1:13" x14ac:dyDescent="0.25">
      <c r="A446" s="7">
        <v>1</v>
      </c>
      <c r="B446" s="16" t="s">
        <v>234</v>
      </c>
      <c r="C446" s="37">
        <v>0</v>
      </c>
      <c r="D446" s="37">
        <v>0</v>
      </c>
      <c r="E446" s="37">
        <f t="shared" ref="E446:E460" si="53">+C446+D446</f>
        <v>0</v>
      </c>
      <c r="G446" s="37">
        <v>0</v>
      </c>
      <c r="H446" s="37">
        <v>0</v>
      </c>
      <c r="I446" s="37">
        <f t="shared" ref="I446:I460" si="54">+G446+H446</f>
        <v>0</v>
      </c>
      <c r="K446" s="37">
        <v>0</v>
      </c>
      <c r="L446" s="37">
        <v>0</v>
      </c>
      <c r="M446" s="37">
        <f t="shared" ref="M446:M460" si="55">+K446+L446</f>
        <v>0</v>
      </c>
    </row>
    <row r="447" spans="1:13" x14ac:dyDescent="0.25">
      <c r="A447" s="7">
        <v>2</v>
      </c>
      <c r="B447" s="16" t="s">
        <v>284</v>
      </c>
      <c r="C447" s="37">
        <v>0</v>
      </c>
      <c r="D447" s="37">
        <v>0</v>
      </c>
      <c r="E447" s="37">
        <f t="shared" si="53"/>
        <v>0</v>
      </c>
      <c r="G447" s="37">
        <v>0</v>
      </c>
      <c r="H447" s="37">
        <v>0</v>
      </c>
      <c r="I447" s="37">
        <f t="shared" si="54"/>
        <v>0</v>
      </c>
      <c r="K447" s="37">
        <v>0</v>
      </c>
      <c r="L447" s="37">
        <v>0</v>
      </c>
      <c r="M447" s="37">
        <f t="shared" si="55"/>
        <v>0</v>
      </c>
    </row>
    <row r="448" spans="1:13" x14ac:dyDescent="0.25">
      <c r="A448" s="7">
        <v>3</v>
      </c>
      <c r="B448" s="17" t="s">
        <v>285</v>
      </c>
      <c r="C448" s="37">
        <v>0</v>
      </c>
      <c r="D448" s="37">
        <v>0</v>
      </c>
      <c r="E448" s="37">
        <f t="shared" si="53"/>
        <v>0</v>
      </c>
      <c r="G448" s="37">
        <v>0</v>
      </c>
      <c r="H448" s="37">
        <v>0</v>
      </c>
      <c r="I448" s="37">
        <f t="shared" si="54"/>
        <v>0</v>
      </c>
      <c r="K448" s="37">
        <v>0</v>
      </c>
      <c r="L448" s="37">
        <v>0</v>
      </c>
      <c r="M448" s="37">
        <f t="shared" si="55"/>
        <v>0</v>
      </c>
    </row>
    <row r="449" spans="1:13" x14ac:dyDescent="0.25">
      <c r="A449" s="7">
        <f t="shared" ref="A449:A457" si="56">A448+1</f>
        <v>4</v>
      </c>
      <c r="B449" s="17" t="s">
        <v>267</v>
      </c>
      <c r="C449" s="37">
        <v>0</v>
      </c>
      <c r="D449" s="37">
        <v>0</v>
      </c>
      <c r="E449" s="37">
        <f t="shared" si="53"/>
        <v>0</v>
      </c>
      <c r="G449" s="37">
        <v>0</v>
      </c>
      <c r="H449" s="37">
        <v>0</v>
      </c>
      <c r="I449" s="37">
        <f t="shared" si="54"/>
        <v>0</v>
      </c>
      <c r="K449" s="37">
        <v>0</v>
      </c>
      <c r="L449" s="37">
        <v>0</v>
      </c>
      <c r="M449" s="37">
        <f t="shared" si="55"/>
        <v>0</v>
      </c>
    </row>
    <row r="450" spans="1:13" x14ac:dyDescent="0.25">
      <c r="A450" s="7">
        <f t="shared" si="56"/>
        <v>5</v>
      </c>
      <c r="B450" s="17" t="s">
        <v>288</v>
      </c>
      <c r="C450" s="37">
        <v>0</v>
      </c>
      <c r="D450" s="37">
        <v>0</v>
      </c>
      <c r="E450" s="37">
        <f t="shared" si="53"/>
        <v>0</v>
      </c>
      <c r="G450" s="37">
        <v>0</v>
      </c>
      <c r="H450" s="37">
        <v>0</v>
      </c>
      <c r="I450" s="37">
        <f t="shared" si="54"/>
        <v>0</v>
      </c>
      <c r="K450" s="37">
        <v>0</v>
      </c>
      <c r="L450" s="37">
        <v>0</v>
      </c>
      <c r="M450" s="37">
        <f t="shared" si="55"/>
        <v>0</v>
      </c>
    </row>
    <row r="451" spans="1:13" x14ac:dyDescent="0.25">
      <c r="A451" s="7">
        <f t="shared" si="56"/>
        <v>6</v>
      </c>
      <c r="B451" s="17" t="s">
        <v>289</v>
      </c>
      <c r="C451" s="37">
        <v>0</v>
      </c>
      <c r="D451" s="37">
        <v>0</v>
      </c>
      <c r="E451" s="37">
        <f t="shared" si="53"/>
        <v>0</v>
      </c>
      <c r="G451" s="37">
        <v>0</v>
      </c>
      <c r="H451" s="37">
        <v>0</v>
      </c>
      <c r="I451" s="37">
        <f t="shared" si="54"/>
        <v>0</v>
      </c>
      <c r="K451" s="37">
        <v>0</v>
      </c>
      <c r="L451" s="37">
        <v>0</v>
      </c>
      <c r="M451" s="37">
        <f t="shared" si="55"/>
        <v>0</v>
      </c>
    </row>
    <row r="452" spans="1:13" x14ac:dyDescent="0.25">
      <c r="A452" s="7">
        <f t="shared" si="56"/>
        <v>7</v>
      </c>
      <c r="B452" s="17" t="s">
        <v>290</v>
      </c>
      <c r="C452" s="37">
        <v>0</v>
      </c>
      <c r="D452" s="37">
        <v>0</v>
      </c>
      <c r="E452" s="37">
        <f t="shared" si="53"/>
        <v>0</v>
      </c>
      <c r="G452" s="37">
        <v>0</v>
      </c>
      <c r="H452" s="37">
        <v>0</v>
      </c>
      <c r="I452" s="37">
        <f t="shared" si="54"/>
        <v>0</v>
      </c>
      <c r="K452" s="37">
        <v>0</v>
      </c>
      <c r="L452" s="37">
        <v>0</v>
      </c>
      <c r="M452" s="37">
        <f t="shared" si="55"/>
        <v>0</v>
      </c>
    </row>
    <row r="453" spans="1:13" x14ac:dyDescent="0.25">
      <c r="A453" s="7">
        <f t="shared" si="56"/>
        <v>8</v>
      </c>
      <c r="B453" s="17" t="s">
        <v>291</v>
      </c>
      <c r="C453" s="37">
        <v>0</v>
      </c>
      <c r="D453" s="37">
        <v>0</v>
      </c>
      <c r="E453" s="37">
        <f t="shared" si="53"/>
        <v>0</v>
      </c>
      <c r="G453" s="37">
        <v>0</v>
      </c>
      <c r="H453" s="37">
        <v>0</v>
      </c>
      <c r="I453" s="37">
        <f t="shared" si="54"/>
        <v>0</v>
      </c>
      <c r="K453" s="37">
        <v>0</v>
      </c>
      <c r="L453" s="37">
        <v>0</v>
      </c>
      <c r="M453" s="37">
        <f t="shared" si="55"/>
        <v>0</v>
      </c>
    </row>
    <row r="454" spans="1:13" x14ac:dyDescent="0.25">
      <c r="A454" s="7">
        <f t="shared" si="56"/>
        <v>9</v>
      </c>
      <c r="B454" s="17" t="s">
        <v>292</v>
      </c>
      <c r="C454" s="37">
        <v>0</v>
      </c>
      <c r="D454" s="37">
        <v>0</v>
      </c>
      <c r="E454" s="37">
        <f t="shared" si="53"/>
        <v>0</v>
      </c>
      <c r="G454" s="37">
        <v>0</v>
      </c>
      <c r="H454" s="37">
        <v>0</v>
      </c>
      <c r="I454" s="37">
        <f t="shared" si="54"/>
        <v>0</v>
      </c>
      <c r="K454" s="37">
        <v>0</v>
      </c>
      <c r="L454" s="37">
        <v>0</v>
      </c>
      <c r="M454" s="37">
        <f t="shared" si="55"/>
        <v>0</v>
      </c>
    </row>
    <row r="455" spans="1:13" x14ac:dyDescent="0.25">
      <c r="A455" s="7">
        <f t="shared" si="56"/>
        <v>10</v>
      </c>
      <c r="B455" s="17" t="s">
        <v>282</v>
      </c>
      <c r="C455" s="37">
        <v>0</v>
      </c>
      <c r="D455" s="37">
        <v>0</v>
      </c>
      <c r="E455" s="37">
        <f t="shared" si="53"/>
        <v>0</v>
      </c>
      <c r="G455" s="37">
        <v>0</v>
      </c>
      <c r="H455" s="37">
        <v>0</v>
      </c>
      <c r="I455" s="37">
        <f t="shared" si="54"/>
        <v>0</v>
      </c>
      <c r="K455" s="37">
        <v>0</v>
      </c>
      <c r="L455" s="37">
        <v>0</v>
      </c>
      <c r="M455" s="37">
        <f t="shared" si="55"/>
        <v>0</v>
      </c>
    </row>
    <row r="456" spans="1:13" x14ac:dyDescent="0.25">
      <c r="A456" s="7">
        <f t="shared" si="56"/>
        <v>11</v>
      </c>
      <c r="B456" s="17" t="s">
        <v>250</v>
      </c>
      <c r="C456" s="37">
        <v>0</v>
      </c>
      <c r="D456" s="37">
        <v>0</v>
      </c>
      <c r="E456" s="37">
        <f t="shared" si="53"/>
        <v>0</v>
      </c>
      <c r="G456" s="37">
        <v>0</v>
      </c>
      <c r="H456" s="37">
        <v>0</v>
      </c>
      <c r="I456" s="37">
        <f t="shared" si="54"/>
        <v>0</v>
      </c>
      <c r="K456" s="37">
        <v>0</v>
      </c>
      <c r="L456" s="37">
        <v>0</v>
      </c>
      <c r="M456" s="37">
        <f t="shared" si="55"/>
        <v>0</v>
      </c>
    </row>
    <row r="457" spans="1:13" x14ac:dyDescent="0.25">
      <c r="A457" s="7">
        <f t="shared" si="56"/>
        <v>12</v>
      </c>
      <c r="B457" s="17" t="s">
        <v>293</v>
      </c>
      <c r="C457" s="37">
        <v>0</v>
      </c>
      <c r="D457" s="37">
        <v>0</v>
      </c>
      <c r="E457" s="37">
        <f t="shared" si="53"/>
        <v>0</v>
      </c>
      <c r="G457" s="37">
        <v>0</v>
      </c>
      <c r="H457" s="37">
        <v>0</v>
      </c>
      <c r="I457" s="37">
        <f t="shared" si="54"/>
        <v>0</v>
      </c>
      <c r="K457" s="37">
        <v>0</v>
      </c>
      <c r="L457" s="37">
        <v>0</v>
      </c>
      <c r="M457" s="37">
        <f t="shared" si="55"/>
        <v>0</v>
      </c>
    </row>
    <row r="458" spans="1:13" x14ac:dyDescent="0.25">
      <c r="A458" s="7">
        <v>13</v>
      </c>
      <c r="B458" s="17" t="s">
        <v>278</v>
      </c>
      <c r="C458" s="37">
        <v>0</v>
      </c>
      <c r="D458" s="37">
        <v>0</v>
      </c>
      <c r="E458" s="37">
        <f t="shared" si="53"/>
        <v>0</v>
      </c>
      <c r="G458" s="37">
        <v>0</v>
      </c>
      <c r="H458" s="37">
        <v>0</v>
      </c>
      <c r="I458" s="37">
        <f t="shared" si="54"/>
        <v>0</v>
      </c>
      <c r="K458" s="37">
        <v>0</v>
      </c>
      <c r="L458" s="37">
        <v>0</v>
      </c>
      <c r="M458" s="37">
        <f t="shared" si="55"/>
        <v>0</v>
      </c>
    </row>
    <row r="459" spans="1:13" x14ac:dyDescent="0.25">
      <c r="A459" s="7">
        <v>14</v>
      </c>
      <c r="B459" s="17" t="s">
        <v>296</v>
      </c>
      <c r="C459" s="37">
        <v>0</v>
      </c>
      <c r="D459" s="37">
        <v>0</v>
      </c>
      <c r="E459" s="37">
        <f t="shared" si="53"/>
        <v>0</v>
      </c>
      <c r="G459" s="37">
        <v>0</v>
      </c>
      <c r="H459" s="37">
        <v>0</v>
      </c>
      <c r="I459" s="37">
        <f t="shared" si="54"/>
        <v>0</v>
      </c>
      <c r="K459" s="37">
        <v>0</v>
      </c>
      <c r="L459" s="37">
        <v>0</v>
      </c>
      <c r="M459" s="37">
        <f t="shared" si="55"/>
        <v>0</v>
      </c>
    </row>
    <row r="460" spans="1:13" x14ac:dyDescent="0.25">
      <c r="A460" s="7">
        <v>15</v>
      </c>
      <c r="B460" s="17" t="s">
        <v>306</v>
      </c>
      <c r="C460" s="37">
        <v>0</v>
      </c>
      <c r="D460" s="37">
        <v>0</v>
      </c>
      <c r="E460" s="37">
        <f t="shared" si="53"/>
        <v>0</v>
      </c>
      <c r="G460" s="37">
        <v>0</v>
      </c>
      <c r="H460" s="37">
        <v>0</v>
      </c>
      <c r="I460" s="37">
        <f t="shared" si="54"/>
        <v>0</v>
      </c>
      <c r="K460" s="37">
        <v>0</v>
      </c>
      <c r="L460" s="37">
        <v>0</v>
      </c>
      <c r="M460" s="37">
        <f t="shared" si="55"/>
        <v>0</v>
      </c>
    </row>
    <row r="461" spans="1:13" x14ac:dyDescent="0.25">
      <c r="A461" s="7">
        <v>16</v>
      </c>
      <c r="B461" s="17" t="s">
        <v>307</v>
      </c>
      <c r="C461" s="37"/>
      <c r="D461" s="37"/>
      <c r="E461" s="37">
        <f>+C461+D461</f>
        <v>0</v>
      </c>
      <c r="G461" s="37"/>
      <c r="H461" s="37"/>
      <c r="I461" s="37">
        <f>+G461+H461</f>
        <v>0</v>
      </c>
      <c r="K461" s="37"/>
      <c r="L461" s="37"/>
      <c r="M461" s="37">
        <f>+K461+L461</f>
        <v>0</v>
      </c>
    </row>
    <row r="462" spans="1:13" x14ac:dyDescent="0.25">
      <c r="A462" s="7">
        <v>17</v>
      </c>
      <c r="B462" s="17" t="s">
        <v>308</v>
      </c>
      <c r="C462" s="37"/>
      <c r="D462" s="37"/>
      <c r="E462" s="37">
        <f>+C462+D462</f>
        <v>0</v>
      </c>
      <c r="G462" s="37"/>
      <c r="H462" s="37"/>
      <c r="I462" s="37">
        <f>+G462+H462</f>
        <v>0</v>
      </c>
      <c r="K462" s="37"/>
      <c r="L462" s="37"/>
      <c r="M462" s="37">
        <f>+K462+L462</f>
        <v>0</v>
      </c>
    </row>
    <row r="463" spans="1:13" x14ac:dyDescent="0.25">
      <c r="A463" s="7">
        <v>18</v>
      </c>
      <c r="B463" s="17" t="s">
        <v>309</v>
      </c>
      <c r="C463" s="37"/>
      <c r="D463" s="37"/>
      <c r="E463" s="37">
        <f>+C463+D463</f>
        <v>0</v>
      </c>
      <c r="G463" s="37"/>
      <c r="H463" s="37"/>
      <c r="I463" s="37">
        <f>+G463+H463</f>
        <v>0</v>
      </c>
      <c r="K463" s="37"/>
      <c r="L463" s="37"/>
      <c r="M463" s="37">
        <f>+K463+L463</f>
        <v>0</v>
      </c>
    </row>
    <row r="464" spans="1:13" x14ac:dyDescent="0.25">
      <c r="A464" s="7">
        <v>19</v>
      </c>
      <c r="B464" s="17" t="s">
        <v>310</v>
      </c>
      <c r="C464" s="37"/>
      <c r="D464" s="37"/>
      <c r="E464" s="37">
        <f>+C464+D464</f>
        <v>0</v>
      </c>
      <c r="G464" s="37"/>
      <c r="H464" s="37"/>
      <c r="I464" s="37">
        <f>+G464+H464</f>
        <v>0</v>
      </c>
      <c r="K464" s="37"/>
      <c r="L464" s="37"/>
      <c r="M464" s="37">
        <f>+K464+L464</f>
        <v>0</v>
      </c>
    </row>
    <row r="465" spans="1:13" ht="15.75" thickBot="1" x14ac:dyDescent="0.3">
      <c r="A465" s="7">
        <v>20</v>
      </c>
      <c r="B465" s="17" t="s">
        <v>297</v>
      </c>
      <c r="C465" s="37"/>
      <c r="D465" s="37"/>
      <c r="E465" s="37">
        <f>+C465+D465</f>
        <v>0</v>
      </c>
      <c r="G465" s="37"/>
      <c r="H465" s="37"/>
      <c r="I465" s="37">
        <f>+G465+H465</f>
        <v>0</v>
      </c>
      <c r="K465" s="37"/>
      <c r="L465" s="37"/>
      <c r="M465" s="37">
        <f>+K465+L465</f>
        <v>0</v>
      </c>
    </row>
    <row r="466" spans="1:13" ht="15.75" thickBot="1" x14ac:dyDescent="0.3">
      <c r="A466" s="18"/>
      <c r="B466" s="13" t="s">
        <v>256</v>
      </c>
      <c r="C466" s="38">
        <f>SUM(C446:C465)</f>
        <v>0</v>
      </c>
      <c r="D466" s="38">
        <f>SUM(D446:D465)</f>
        <v>0</v>
      </c>
      <c r="E466" s="38">
        <f>SUM(E446:J465)</f>
        <v>0</v>
      </c>
      <c r="G466" s="38">
        <f>SUM(G446:G465)</f>
        <v>0</v>
      </c>
      <c r="H466" s="38">
        <f>SUM(H446:H465)</f>
        <v>0</v>
      </c>
      <c r="I466" s="38">
        <f>SUM(I446:N465)</f>
        <v>0</v>
      </c>
      <c r="K466" s="38">
        <f>SUM(K446:K465)</f>
        <v>0</v>
      </c>
      <c r="L466" s="38">
        <f>SUM(L446:L465)</f>
        <v>0</v>
      </c>
      <c r="M466" s="38">
        <f>SUM(M446:R465)</f>
        <v>0</v>
      </c>
    </row>
    <row r="467" spans="1:13" x14ac:dyDescent="0.25">
      <c r="A467" s="10"/>
      <c r="B467" s="8" t="s">
        <v>312</v>
      </c>
      <c r="C467" s="39"/>
      <c r="D467" s="39"/>
      <c r="E467" s="39"/>
      <c r="G467" s="39"/>
      <c r="H467" s="39"/>
      <c r="I467" s="39"/>
      <c r="K467" s="39"/>
      <c r="L467" s="39"/>
      <c r="M467" s="39"/>
    </row>
    <row r="468" spans="1:13" x14ac:dyDescent="0.25">
      <c r="A468" s="7">
        <v>1</v>
      </c>
      <c r="B468" s="16" t="s">
        <v>234</v>
      </c>
      <c r="C468" s="37">
        <v>0</v>
      </c>
      <c r="D468" s="37">
        <v>0</v>
      </c>
      <c r="E468" s="37">
        <f t="shared" ref="E468:E482" si="57">+C468+D468</f>
        <v>0</v>
      </c>
      <c r="G468" s="37">
        <v>0</v>
      </c>
      <c r="H468" s="37">
        <v>0</v>
      </c>
      <c r="I468" s="37">
        <f t="shared" ref="I468:I482" si="58">+G468+H468</f>
        <v>0</v>
      </c>
      <c r="K468" s="37">
        <v>0</v>
      </c>
      <c r="L468" s="37">
        <v>0</v>
      </c>
      <c r="M468" s="37">
        <f t="shared" ref="M468:M482" si="59">+K468+L468</f>
        <v>0</v>
      </c>
    </row>
    <row r="469" spans="1:13" x14ac:dyDescent="0.25">
      <c r="A469" s="7">
        <v>2</v>
      </c>
      <c r="B469" s="16" t="s">
        <v>284</v>
      </c>
      <c r="C469" s="37">
        <v>0</v>
      </c>
      <c r="D469" s="37">
        <v>0</v>
      </c>
      <c r="E469" s="37">
        <f t="shared" si="57"/>
        <v>0</v>
      </c>
      <c r="G469" s="37">
        <v>0</v>
      </c>
      <c r="H469" s="37">
        <v>0</v>
      </c>
      <c r="I469" s="37">
        <f t="shared" si="58"/>
        <v>0</v>
      </c>
      <c r="K469" s="37">
        <v>0</v>
      </c>
      <c r="L469" s="37">
        <v>0</v>
      </c>
      <c r="M469" s="37">
        <f t="shared" si="59"/>
        <v>0</v>
      </c>
    </row>
    <row r="470" spans="1:13" x14ac:dyDescent="0.25">
      <c r="A470" s="7">
        <v>3</v>
      </c>
      <c r="B470" s="17" t="s">
        <v>285</v>
      </c>
      <c r="C470" s="37">
        <v>0</v>
      </c>
      <c r="D470" s="37">
        <v>0</v>
      </c>
      <c r="E470" s="37">
        <f t="shared" si="57"/>
        <v>0</v>
      </c>
      <c r="G470" s="37">
        <v>0</v>
      </c>
      <c r="H470" s="37">
        <v>0</v>
      </c>
      <c r="I470" s="37">
        <f t="shared" si="58"/>
        <v>0</v>
      </c>
      <c r="K470" s="37">
        <v>0</v>
      </c>
      <c r="L470" s="37">
        <v>0</v>
      </c>
      <c r="M470" s="37">
        <f t="shared" si="59"/>
        <v>0</v>
      </c>
    </row>
    <row r="471" spans="1:13" x14ac:dyDescent="0.25">
      <c r="A471" s="7">
        <f t="shared" ref="A471:A479" si="60">A470+1</f>
        <v>4</v>
      </c>
      <c r="B471" s="17" t="s">
        <v>267</v>
      </c>
      <c r="C471" s="37">
        <v>0</v>
      </c>
      <c r="D471" s="37">
        <v>0</v>
      </c>
      <c r="E471" s="37">
        <f t="shared" si="57"/>
        <v>0</v>
      </c>
      <c r="G471" s="37">
        <v>0</v>
      </c>
      <c r="H471" s="37">
        <v>0</v>
      </c>
      <c r="I471" s="37">
        <f t="shared" si="58"/>
        <v>0</v>
      </c>
      <c r="K471" s="37">
        <v>0</v>
      </c>
      <c r="L471" s="37">
        <v>0</v>
      </c>
      <c r="M471" s="37">
        <f t="shared" si="59"/>
        <v>0</v>
      </c>
    </row>
    <row r="472" spans="1:13" x14ac:dyDescent="0.25">
      <c r="A472" s="7">
        <f t="shared" si="60"/>
        <v>5</v>
      </c>
      <c r="B472" s="17" t="s">
        <v>288</v>
      </c>
      <c r="C472" s="37">
        <v>0</v>
      </c>
      <c r="D472" s="37">
        <v>0</v>
      </c>
      <c r="E472" s="37">
        <f t="shared" si="57"/>
        <v>0</v>
      </c>
      <c r="G472" s="37">
        <v>0</v>
      </c>
      <c r="H472" s="37">
        <v>0</v>
      </c>
      <c r="I472" s="37">
        <f t="shared" si="58"/>
        <v>0</v>
      </c>
      <c r="K472" s="37">
        <v>0</v>
      </c>
      <c r="L472" s="37">
        <v>0</v>
      </c>
      <c r="M472" s="37">
        <f t="shared" si="59"/>
        <v>0</v>
      </c>
    </row>
    <row r="473" spans="1:13" x14ac:dyDescent="0.25">
      <c r="A473" s="7">
        <f t="shared" si="60"/>
        <v>6</v>
      </c>
      <c r="B473" s="17" t="s">
        <v>289</v>
      </c>
      <c r="C473" s="37">
        <v>0</v>
      </c>
      <c r="D473" s="37">
        <v>0</v>
      </c>
      <c r="E473" s="37">
        <f t="shared" si="57"/>
        <v>0</v>
      </c>
      <c r="G473" s="37">
        <v>0</v>
      </c>
      <c r="H473" s="37">
        <v>0</v>
      </c>
      <c r="I473" s="37">
        <f t="shared" si="58"/>
        <v>0</v>
      </c>
      <c r="K473" s="37">
        <v>0</v>
      </c>
      <c r="L473" s="37">
        <v>0</v>
      </c>
      <c r="M473" s="37">
        <f t="shared" si="59"/>
        <v>0</v>
      </c>
    </row>
    <row r="474" spans="1:13" x14ac:dyDescent="0.25">
      <c r="A474" s="7">
        <f t="shared" si="60"/>
        <v>7</v>
      </c>
      <c r="B474" s="17" t="s">
        <v>290</v>
      </c>
      <c r="C474" s="37">
        <v>0</v>
      </c>
      <c r="D474" s="37">
        <v>0</v>
      </c>
      <c r="E474" s="37">
        <f t="shared" si="57"/>
        <v>0</v>
      </c>
      <c r="G474" s="37">
        <v>0</v>
      </c>
      <c r="H474" s="37">
        <v>0</v>
      </c>
      <c r="I474" s="37">
        <f t="shared" si="58"/>
        <v>0</v>
      </c>
      <c r="K474" s="37">
        <v>0</v>
      </c>
      <c r="L474" s="37">
        <v>0</v>
      </c>
      <c r="M474" s="37">
        <f t="shared" si="59"/>
        <v>0</v>
      </c>
    </row>
    <row r="475" spans="1:13" x14ac:dyDescent="0.25">
      <c r="A475" s="7">
        <f t="shared" si="60"/>
        <v>8</v>
      </c>
      <c r="B475" s="17" t="s">
        <v>291</v>
      </c>
      <c r="C475" s="37">
        <v>0</v>
      </c>
      <c r="D475" s="37">
        <v>0</v>
      </c>
      <c r="E475" s="37">
        <f t="shared" si="57"/>
        <v>0</v>
      </c>
      <c r="G475" s="37">
        <v>0</v>
      </c>
      <c r="H475" s="37">
        <v>0</v>
      </c>
      <c r="I475" s="37">
        <f t="shared" si="58"/>
        <v>0</v>
      </c>
      <c r="K475" s="37">
        <v>0</v>
      </c>
      <c r="L475" s="37">
        <v>0</v>
      </c>
      <c r="M475" s="37">
        <f t="shared" si="59"/>
        <v>0</v>
      </c>
    </row>
    <row r="476" spans="1:13" x14ac:dyDescent="0.25">
      <c r="A476" s="7">
        <f t="shared" si="60"/>
        <v>9</v>
      </c>
      <c r="B476" s="17" t="s">
        <v>292</v>
      </c>
      <c r="C476" s="37">
        <v>0</v>
      </c>
      <c r="D476" s="37">
        <v>0</v>
      </c>
      <c r="E476" s="37">
        <f t="shared" si="57"/>
        <v>0</v>
      </c>
      <c r="G476" s="37">
        <v>0</v>
      </c>
      <c r="H476" s="37">
        <v>0</v>
      </c>
      <c r="I476" s="37">
        <f t="shared" si="58"/>
        <v>0</v>
      </c>
      <c r="K476" s="37">
        <v>0</v>
      </c>
      <c r="L476" s="37">
        <v>0</v>
      </c>
      <c r="M476" s="37">
        <f t="shared" si="59"/>
        <v>0</v>
      </c>
    </row>
    <row r="477" spans="1:13" x14ac:dyDescent="0.25">
      <c r="A477" s="7">
        <f t="shared" si="60"/>
        <v>10</v>
      </c>
      <c r="B477" s="17" t="s">
        <v>282</v>
      </c>
      <c r="C477" s="37">
        <v>0</v>
      </c>
      <c r="D477" s="37">
        <v>0</v>
      </c>
      <c r="E477" s="37">
        <f t="shared" si="57"/>
        <v>0</v>
      </c>
      <c r="G477" s="37">
        <v>0</v>
      </c>
      <c r="H477" s="37">
        <v>0</v>
      </c>
      <c r="I477" s="37">
        <f t="shared" si="58"/>
        <v>0</v>
      </c>
      <c r="K477" s="37">
        <v>0</v>
      </c>
      <c r="L477" s="37">
        <v>0</v>
      </c>
      <c r="M477" s="37">
        <f t="shared" si="59"/>
        <v>0</v>
      </c>
    </row>
    <row r="478" spans="1:13" x14ac:dyDescent="0.25">
      <c r="A478" s="7">
        <f t="shared" si="60"/>
        <v>11</v>
      </c>
      <c r="B478" s="17" t="s">
        <v>250</v>
      </c>
      <c r="C478" s="37">
        <v>0</v>
      </c>
      <c r="D478" s="37">
        <v>0</v>
      </c>
      <c r="E478" s="37">
        <f t="shared" si="57"/>
        <v>0</v>
      </c>
      <c r="G478" s="37">
        <v>0</v>
      </c>
      <c r="H478" s="37">
        <v>0</v>
      </c>
      <c r="I478" s="37">
        <f t="shared" si="58"/>
        <v>0</v>
      </c>
      <c r="K478" s="37">
        <v>0</v>
      </c>
      <c r="L478" s="37">
        <v>0</v>
      </c>
      <c r="M478" s="37">
        <f t="shared" si="59"/>
        <v>0</v>
      </c>
    </row>
    <row r="479" spans="1:13" x14ac:dyDescent="0.25">
      <c r="A479" s="7">
        <f t="shared" si="60"/>
        <v>12</v>
      </c>
      <c r="B479" s="17" t="s">
        <v>293</v>
      </c>
      <c r="C479" s="37">
        <v>0</v>
      </c>
      <c r="D479" s="37">
        <v>0</v>
      </c>
      <c r="E479" s="37">
        <f t="shared" si="57"/>
        <v>0</v>
      </c>
      <c r="G479" s="37">
        <v>0</v>
      </c>
      <c r="H479" s="37">
        <v>0</v>
      </c>
      <c r="I479" s="37">
        <f t="shared" si="58"/>
        <v>0</v>
      </c>
      <c r="K479" s="37">
        <v>0</v>
      </c>
      <c r="L479" s="37">
        <v>0</v>
      </c>
      <c r="M479" s="37">
        <f t="shared" si="59"/>
        <v>0</v>
      </c>
    </row>
    <row r="480" spans="1:13" x14ac:dyDescent="0.25">
      <c r="A480" s="7">
        <v>13</v>
      </c>
      <c r="B480" s="17" t="s">
        <v>278</v>
      </c>
      <c r="C480" s="37">
        <v>0</v>
      </c>
      <c r="D480" s="37">
        <v>0</v>
      </c>
      <c r="E480" s="37">
        <f t="shared" si="57"/>
        <v>0</v>
      </c>
      <c r="G480" s="37">
        <v>0</v>
      </c>
      <c r="H480" s="37">
        <v>0</v>
      </c>
      <c r="I480" s="37">
        <f t="shared" si="58"/>
        <v>0</v>
      </c>
      <c r="K480" s="37">
        <v>0</v>
      </c>
      <c r="L480" s="37">
        <v>0</v>
      </c>
      <c r="M480" s="37">
        <f t="shared" si="59"/>
        <v>0</v>
      </c>
    </row>
    <row r="481" spans="1:13" x14ac:dyDescent="0.25">
      <c r="A481" s="7">
        <v>14</v>
      </c>
      <c r="B481" s="17" t="s">
        <v>296</v>
      </c>
      <c r="C481" s="37">
        <v>0</v>
      </c>
      <c r="D481" s="37">
        <v>0</v>
      </c>
      <c r="E481" s="37">
        <f t="shared" si="57"/>
        <v>0</v>
      </c>
      <c r="G481" s="37">
        <v>0</v>
      </c>
      <c r="H481" s="37">
        <v>0</v>
      </c>
      <c r="I481" s="37">
        <f t="shared" si="58"/>
        <v>0</v>
      </c>
      <c r="K481" s="37">
        <v>0</v>
      </c>
      <c r="L481" s="37">
        <v>0</v>
      </c>
      <c r="M481" s="37">
        <f t="shared" si="59"/>
        <v>0</v>
      </c>
    </row>
    <row r="482" spans="1:13" x14ac:dyDescent="0.25">
      <c r="A482" s="7">
        <v>15</v>
      </c>
      <c r="B482" s="17" t="s">
        <v>306</v>
      </c>
      <c r="C482" s="37">
        <v>0</v>
      </c>
      <c r="D482" s="37">
        <v>0</v>
      </c>
      <c r="E482" s="37">
        <f t="shared" si="57"/>
        <v>0</v>
      </c>
      <c r="G482" s="37">
        <v>0</v>
      </c>
      <c r="H482" s="37">
        <v>0</v>
      </c>
      <c r="I482" s="37">
        <f t="shared" si="58"/>
        <v>0</v>
      </c>
      <c r="K482" s="37">
        <v>0</v>
      </c>
      <c r="L482" s="37">
        <v>0</v>
      </c>
      <c r="M482" s="37">
        <f t="shared" si="59"/>
        <v>0</v>
      </c>
    </row>
    <row r="483" spans="1:13" x14ac:dyDescent="0.25">
      <c r="A483" s="7">
        <v>16</v>
      </c>
      <c r="B483" s="17" t="s">
        <v>313</v>
      </c>
      <c r="C483" s="37">
        <v>0</v>
      </c>
      <c r="D483" s="37">
        <v>0</v>
      </c>
      <c r="E483" s="37">
        <f>+C483+D483</f>
        <v>0</v>
      </c>
      <c r="G483" s="37">
        <v>0</v>
      </c>
      <c r="H483" s="37">
        <v>0</v>
      </c>
      <c r="I483" s="37">
        <f>+G483+H483</f>
        <v>0</v>
      </c>
      <c r="K483" s="37">
        <v>0</v>
      </c>
      <c r="L483" s="37">
        <v>0</v>
      </c>
      <c r="M483" s="37">
        <f>+K483+L483</f>
        <v>0</v>
      </c>
    </row>
    <row r="484" spans="1:13" x14ac:dyDescent="0.25">
      <c r="A484" s="7">
        <v>17</v>
      </c>
      <c r="B484" s="17" t="s">
        <v>308</v>
      </c>
      <c r="C484" s="37">
        <v>0</v>
      </c>
      <c r="D484" s="37">
        <v>0</v>
      </c>
      <c r="E484" s="37">
        <f>+C484+D484</f>
        <v>0</v>
      </c>
      <c r="G484" s="37">
        <v>0</v>
      </c>
      <c r="H484" s="37">
        <v>0</v>
      </c>
      <c r="I484" s="37">
        <f>+G484+H484</f>
        <v>0</v>
      </c>
      <c r="K484" s="37">
        <v>0</v>
      </c>
      <c r="L484" s="37">
        <v>0</v>
      </c>
      <c r="M484" s="37">
        <f>+K484+L484</f>
        <v>0</v>
      </c>
    </row>
    <row r="485" spans="1:13" x14ac:dyDescent="0.25">
      <c r="A485" s="7">
        <v>18</v>
      </c>
      <c r="B485" s="17" t="s">
        <v>309</v>
      </c>
      <c r="C485" s="37"/>
      <c r="D485" s="37"/>
      <c r="E485" s="37">
        <f>+C485+D485</f>
        <v>0</v>
      </c>
      <c r="G485" s="37"/>
      <c r="H485" s="37"/>
      <c r="I485" s="37">
        <f>+G485+H485</f>
        <v>0</v>
      </c>
      <c r="K485" s="37"/>
      <c r="L485" s="37"/>
      <c r="M485" s="37">
        <f>+K485+L485</f>
        <v>0</v>
      </c>
    </row>
    <row r="486" spans="1:13" x14ac:dyDescent="0.25">
      <c r="A486" s="7">
        <v>19</v>
      </c>
      <c r="B486" s="17" t="s">
        <v>310</v>
      </c>
      <c r="C486" s="37"/>
      <c r="D486" s="37"/>
      <c r="E486" s="37">
        <f>+C486+D486</f>
        <v>0</v>
      </c>
      <c r="G486" s="37"/>
      <c r="H486" s="37"/>
      <c r="I486" s="37">
        <f>+G486+H486</f>
        <v>0</v>
      </c>
      <c r="K486" s="37"/>
      <c r="L486" s="37"/>
      <c r="M486" s="37">
        <f>+K486+L486</f>
        <v>0</v>
      </c>
    </row>
    <row r="487" spans="1:13" ht="15.75" thickBot="1" x14ac:dyDescent="0.3">
      <c r="A487" s="7">
        <v>20</v>
      </c>
      <c r="B487" s="17" t="s">
        <v>297</v>
      </c>
      <c r="C487" s="37"/>
      <c r="D487" s="37"/>
      <c r="E487" s="37">
        <f>+C487+D487</f>
        <v>0</v>
      </c>
      <c r="G487" s="37"/>
      <c r="H487" s="37"/>
      <c r="I487" s="37">
        <f>+G487+H487</f>
        <v>0</v>
      </c>
      <c r="K487" s="37"/>
      <c r="L487" s="37"/>
      <c r="M487" s="37">
        <f>+K487+L487</f>
        <v>0</v>
      </c>
    </row>
    <row r="488" spans="1:13" ht="15.75" thickBot="1" x14ac:dyDescent="0.3">
      <c r="A488" s="10"/>
      <c r="B488" s="13" t="s">
        <v>256</v>
      </c>
      <c r="C488" s="38">
        <f>SUM(C468:C487)</f>
        <v>0</v>
      </c>
      <c r="D488" s="38">
        <f>SUM(D468:D487)</f>
        <v>0</v>
      </c>
      <c r="E488" s="38">
        <f>SUM(E468:J487)</f>
        <v>0</v>
      </c>
      <c r="G488" s="38">
        <f>SUM(G468:G487)</f>
        <v>0</v>
      </c>
      <c r="H488" s="38">
        <f>SUM(H468:H487)</f>
        <v>0</v>
      </c>
      <c r="I488" s="38">
        <f>SUM(I468:N487)</f>
        <v>0</v>
      </c>
      <c r="K488" s="38">
        <f>SUM(K468:K487)</f>
        <v>0</v>
      </c>
      <c r="L488" s="38">
        <f>SUM(L468:L487)</f>
        <v>0</v>
      </c>
      <c r="M488" s="38">
        <f>SUM(M468:R487)</f>
        <v>0</v>
      </c>
    </row>
    <row r="489" spans="1:13" x14ac:dyDescent="0.25">
      <c r="A489" s="7"/>
      <c r="B489" s="8" t="s">
        <v>314</v>
      </c>
      <c r="C489" s="37"/>
      <c r="D489" s="37"/>
      <c r="E489" s="37"/>
      <c r="G489" s="37"/>
      <c r="H489" s="37"/>
      <c r="I489" s="37"/>
      <c r="K489" s="37"/>
      <c r="L489" s="37"/>
      <c r="M489" s="37"/>
    </row>
    <row r="490" spans="1:13" x14ac:dyDescent="0.25">
      <c r="A490" s="7">
        <v>1</v>
      </c>
      <c r="B490" s="16" t="s">
        <v>234</v>
      </c>
      <c r="C490" s="37"/>
      <c r="D490" s="37"/>
      <c r="E490" s="37"/>
      <c r="G490" s="37"/>
      <c r="H490" s="37"/>
      <c r="I490" s="37"/>
      <c r="K490" s="37"/>
      <c r="L490" s="37"/>
      <c r="M490" s="37"/>
    </row>
    <row r="491" spans="1:13" x14ac:dyDescent="0.25">
      <c r="A491" s="7">
        <v>1</v>
      </c>
      <c r="B491" s="16" t="s">
        <v>284</v>
      </c>
      <c r="C491" s="37"/>
      <c r="D491" s="37"/>
      <c r="E491" s="37"/>
      <c r="G491" s="37"/>
      <c r="H491" s="37"/>
      <c r="I491" s="37"/>
      <c r="K491" s="37"/>
      <c r="L491" s="37"/>
      <c r="M491" s="37"/>
    </row>
    <row r="492" spans="1:13" x14ac:dyDescent="0.25">
      <c r="A492" s="7">
        <f>A490+1</f>
        <v>2</v>
      </c>
      <c r="B492" s="17" t="s">
        <v>285</v>
      </c>
      <c r="C492" s="37"/>
      <c r="D492" s="37"/>
      <c r="E492" s="37"/>
      <c r="G492" s="37"/>
      <c r="H492" s="37"/>
      <c r="I492" s="37"/>
      <c r="K492" s="37"/>
      <c r="L492" s="37"/>
      <c r="M492" s="37"/>
    </row>
    <row r="493" spans="1:13" x14ac:dyDescent="0.25">
      <c r="A493" s="7">
        <f t="shared" ref="A493:A501" si="61">A492+1</f>
        <v>3</v>
      </c>
      <c r="B493" s="17" t="s">
        <v>267</v>
      </c>
      <c r="C493" s="37"/>
      <c r="D493" s="37"/>
      <c r="E493" s="37"/>
      <c r="G493" s="37"/>
      <c r="H493" s="37"/>
      <c r="I493" s="37"/>
      <c r="K493" s="37"/>
      <c r="L493" s="37"/>
      <c r="M493" s="37"/>
    </row>
    <row r="494" spans="1:13" x14ac:dyDescent="0.25">
      <c r="A494" s="7">
        <f t="shared" si="61"/>
        <v>4</v>
      </c>
      <c r="B494" s="17" t="s">
        <v>288</v>
      </c>
      <c r="C494" s="37"/>
      <c r="D494" s="37"/>
      <c r="E494" s="37"/>
      <c r="G494" s="37"/>
      <c r="H494" s="37"/>
      <c r="I494" s="37"/>
      <c r="K494" s="37"/>
      <c r="L494" s="37"/>
      <c r="M494" s="37"/>
    </row>
    <row r="495" spans="1:13" x14ac:dyDescent="0.25">
      <c r="A495" s="7">
        <f t="shared" si="61"/>
        <v>5</v>
      </c>
      <c r="B495" s="17" t="s">
        <v>289</v>
      </c>
      <c r="C495" s="37"/>
      <c r="D495" s="37"/>
      <c r="E495" s="37"/>
      <c r="G495" s="37"/>
      <c r="H495" s="37"/>
      <c r="I495" s="37"/>
      <c r="K495" s="37"/>
      <c r="L495" s="37"/>
      <c r="M495" s="37"/>
    </row>
    <row r="496" spans="1:13" x14ac:dyDescent="0.25">
      <c r="A496" s="7">
        <f t="shared" si="61"/>
        <v>6</v>
      </c>
      <c r="B496" s="17" t="s">
        <v>290</v>
      </c>
      <c r="C496" s="37"/>
      <c r="D496" s="37"/>
      <c r="E496" s="37"/>
      <c r="G496" s="37"/>
      <c r="H496" s="37"/>
      <c r="I496" s="37"/>
      <c r="K496" s="37"/>
      <c r="L496" s="37"/>
      <c r="M496" s="37"/>
    </row>
    <row r="497" spans="1:13" x14ac:dyDescent="0.25">
      <c r="A497" s="7">
        <f t="shared" si="61"/>
        <v>7</v>
      </c>
      <c r="B497" s="17" t="s">
        <v>291</v>
      </c>
      <c r="C497" s="37"/>
      <c r="D497" s="37"/>
      <c r="E497" s="37"/>
      <c r="G497" s="37"/>
      <c r="H497" s="37"/>
      <c r="I497" s="37"/>
      <c r="K497" s="37"/>
      <c r="L497" s="37"/>
      <c r="M497" s="37"/>
    </row>
    <row r="498" spans="1:13" x14ac:dyDescent="0.25">
      <c r="A498" s="7">
        <f t="shared" si="61"/>
        <v>8</v>
      </c>
      <c r="B498" s="17" t="s">
        <v>292</v>
      </c>
      <c r="C498" s="37"/>
      <c r="D498" s="37"/>
      <c r="E498" s="37"/>
      <c r="G498" s="37"/>
      <c r="H498" s="37"/>
      <c r="I498" s="37"/>
      <c r="K498" s="37"/>
      <c r="L498" s="37"/>
      <c r="M498" s="37"/>
    </row>
    <row r="499" spans="1:13" x14ac:dyDescent="0.25">
      <c r="A499" s="7">
        <f t="shared" si="61"/>
        <v>9</v>
      </c>
      <c r="B499" s="17" t="s">
        <v>282</v>
      </c>
      <c r="C499" s="37"/>
      <c r="D499" s="37"/>
      <c r="E499" s="37"/>
      <c r="G499" s="37"/>
      <c r="H499" s="37"/>
      <c r="I499" s="37"/>
      <c r="K499" s="37"/>
      <c r="L499" s="37"/>
      <c r="M499" s="37"/>
    </row>
    <row r="500" spans="1:13" x14ac:dyDescent="0.25">
      <c r="A500" s="7">
        <f t="shared" si="61"/>
        <v>10</v>
      </c>
      <c r="B500" s="17" t="s">
        <v>250</v>
      </c>
      <c r="C500" s="37"/>
      <c r="D500" s="37"/>
      <c r="E500" s="37"/>
      <c r="G500" s="37"/>
      <c r="H500" s="37"/>
      <c r="I500" s="37"/>
      <c r="K500" s="37"/>
      <c r="L500" s="37"/>
      <c r="M500" s="37"/>
    </row>
    <row r="501" spans="1:13" x14ac:dyDescent="0.25">
      <c r="A501" s="7">
        <f t="shared" si="61"/>
        <v>11</v>
      </c>
      <c r="B501" s="17" t="s">
        <v>293</v>
      </c>
      <c r="C501" s="37"/>
      <c r="D501" s="37"/>
      <c r="E501" s="37"/>
      <c r="G501" s="37"/>
      <c r="H501" s="37"/>
      <c r="I501" s="37"/>
      <c r="K501" s="37"/>
      <c r="L501" s="37"/>
      <c r="M501" s="37"/>
    </row>
    <row r="502" spans="1:13" x14ac:dyDescent="0.25">
      <c r="A502" s="7">
        <v>11.1</v>
      </c>
      <c r="B502" s="17" t="s">
        <v>278</v>
      </c>
      <c r="C502" s="37"/>
      <c r="D502" s="37"/>
      <c r="E502" s="37"/>
      <c r="G502" s="37"/>
      <c r="H502" s="37"/>
      <c r="I502" s="37"/>
      <c r="K502" s="37"/>
      <c r="L502" s="37"/>
      <c r="M502" s="37"/>
    </row>
    <row r="503" spans="1:13" x14ac:dyDescent="0.25">
      <c r="A503" s="7">
        <f>A501+1</f>
        <v>12</v>
      </c>
      <c r="B503" s="17" t="s">
        <v>296</v>
      </c>
      <c r="C503" s="37"/>
      <c r="D503" s="37"/>
      <c r="E503" s="37"/>
      <c r="G503" s="37"/>
      <c r="H503" s="37"/>
      <c r="I503" s="37"/>
      <c r="K503" s="37"/>
      <c r="L503" s="37"/>
      <c r="M503" s="37"/>
    </row>
    <row r="504" spans="1:13" x14ac:dyDescent="0.25">
      <c r="A504" s="7">
        <v>13</v>
      </c>
      <c r="B504" s="17" t="s">
        <v>306</v>
      </c>
      <c r="C504" s="37"/>
      <c r="D504" s="37"/>
      <c r="E504" s="37"/>
      <c r="G504" s="37"/>
      <c r="H504" s="37"/>
      <c r="I504" s="37"/>
      <c r="K504" s="37"/>
      <c r="L504" s="37"/>
      <c r="M504" s="37"/>
    </row>
    <row r="505" spans="1:13" x14ac:dyDescent="0.25">
      <c r="A505" s="7">
        <v>14</v>
      </c>
      <c r="B505" s="17" t="s">
        <v>307</v>
      </c>
      <c r="C505" s="37"/>
      <c r="D505" s="37"/>
      <c r="E505" s="37"/>
      <c r="G505" s="37"/>
      <c r="H505" s="37"/>
      <c r="I505" s="37"/>
      <c r="K505" s="37"/>
      <c r="L505" s="37"/>
      <c r="M505" s="37"/>
    </row>
    <row r="506" spans="1:13" x14ac:dyDescent="0.25">
      <c r="A506" s="7">
        <v>15</v>
      </c>
      <c r="B506" s="17" t="s">
        <v>308</v>
      </c>
      <c r="C506" s="37"/>
      <c r="D506" s="37"/>
      <c r="E506" s="37"/>
      <c r="G506" s="37"/>
      <c r="H506" s="37"/>
      <c r="I506" s="37"/>
      <c r="K506" s="37"/>
      <c r="L506" s="37"/>
      <c r="M506" s="37"/>
    </row>
    <row r="507" spans="1:13" x14ac:dyDescent="0.25">
      <c r="A507" s="7">
        <v>16</v>
      </c>
      <c r="B507" s="17" t="s">
        <v>309</v>
      </c>
      <c r="C507" s="37"/>
      <c r="D507" s="37"/>
      <c r="E507" s="37"/>
      <c r="G507" s="37"/>
      <c r="H507" s="37"/>
      <c r="I507" s="37"/>
      <c r="K507" s="37"/>
      <c r="L507" s="37"/>
      <c r="M507" s="37"/>
    </row>
    <row r="508" spans="1:13" x14ac:dyDescent="0.25">
      <c r="A508" s="7">
        <v>17</v>
      </c>
      <c r="B508" s="17" t="s">
        <v>310</v>
      </c>
      <c r="C508" s="37"/>
      <c r="D508" s="37"/>
      <c r="E508" s="37"/>
      <c r="G508" s="37"/>
      <c r="H508" s="37"/>
      <c r="I508" s="37"/>
      <c r="K508" s="37"/>
      <c r="L508" s="37"/>
      <c r="M508" s="37"/>
    </row>
    <row r="509" spans="1:13" ht="15.75" thickBot="1" x14ac:dyDescent="0.3">
      <c r="A509" s="7">
        <v>18</v>
      </c>
      <c r="B509" s="17" t="s">
        <v>315</v>
      </c>
      <c r="C509" s="37"/>
      <c r="D509" s="37"/>
      <c r="E509" s="37"/>
      <c r="G509" s="37"/>
      <c r="H509" s="37"/>
      <c r="I509" s="37"/>
      <c r="K509" s="37"/>
      <c r="L509" s="37"/>
      <c r="M509" s="37"/>
    </row>
    <row r="510" spans="1:13" ht="15.75" thickBot="1" x14ac:dyDescent="0.3">
      <c r="A510" s="18"/>
      <c r="B510" s="13" t="s">
        <v>256</v>
      </c>
      <c r="C510" s="38">
        <f>SUM(C489:C509)</f>
        <v>0</v>
      </c>
      <c r="D510" s="38">
        <f>SUM(D489:D509)</f>
        <v>0</v>
      </c>
      <c r="E510" s="38">
        <f>SUM(E489:J509)</f>
        <v>0</v>
      </c>
      <c r="G510" s="38">
        <f>SUM(G489:G509)</f>
        <v>0</v>
      </c>
      <c r="H510" s="38">
        <f>SUM(H489:H509)</f>
        <v>0</v>
      </c>
      <c r="I510" s="38">
        <f>SUM(I489:N509)</f>
        <v>0</v>
      </c>
      <c r="K510" s="38">
        <f>SUM(K489:K509)</f>
        <v>0</v>
      </c>
      <c r="L510" s="38">
        <f>SUM(L489:L509)</f>
        <v>0</v>
      </c>
      <c r="M510" s="38">
        <f>SUM(M489:R509)</f>
        <v>0</v>
      </c>
    </row>
    <row r="511" spans="1:13" x14ac:dyDescent="0.25">
      <c r="A511" s="7"/>
      <c r="B511" s="8" t="s">
        <v>316</v>
      </c>
      <c r="C511" s="37"/>
      <c r="D511" s="37"/>
      <c r="E511" s="37"/>
      <c r="G511" s="37"/>
      <c r="H511" s="37"/>
      <c r="I511" s="37"/>
      <c r="K511" s="37"/>
      <c r="L511" s="37"/>
      <c r="M511" s="37"/>
    </row>
    <row r="512" spans="1:13" x14ac:dyDescent="0.25">
      <c r="A512" s="7">
        <v>1</v>
      </c>
      <c r="B512" s="16" t="s">
        <v>234</v>
      </c>
      <c r="C512" s="37"/>
      <c r="D512" s="37"/>
      <c r="E512" s="37">
        <f>+C512+D512</f>
        <v>0</v>
      </c>
      <c r="G512" s="37"/>
      <c r="H512" s="37"/>
      <c r="I512" s="37">
        <f>+G512+H512</f>
        <v>0</v>
      </c>
      <c r="K512" s="37"/>
      <c r="L512" s="37"/>
      <c r="M512" s="37">
        <f>+K512+L512</f>
        <v>0</v>
      </c>
    </row>
    <row r="513" spans="1:13" x14ac:dyDescent="0.25">
      <c r="A513" s="7">
        <v>2</v>
      </c>
      <c r="B513" s="16" t="s">
        <v>284</v>
      </c>
      <c r="C513" s="37"/>
      <c r="D513" s="37"/>
      <c r="E513" s="37">
        <f>+C513+D513</f>
        <v>0</v>
      </c>
      <c r="G513" s="37"/>
      <c r="H513" s="37"/>
      <c r="I513" s="37">
        <f>+G513+H513</f>
        <v>0</v>
      </c>
      <c r="K513" s="37"/>
      <c r="L513" s="37"/>
      <c r="M513" s="37">
        <f>+K513+L513</f>
        <v>0</v>
      </c>
    </row>
    <row r="514" spans="1:13" x14ac:dyDescent="0.25">
      <c r="A514" s="7">
        <v>3</v>
      </c>
      <c r="B514" s="17" t="s">
        <v>285</v>
      </c>
      <c r="C514" s="37"/>
      <c r="D514" s="37"/>
      <c r="E514" s="37">
        <f>+C514+D514</f>
        <v>0</v>
      </c>
      <c r="G514" s="37"/>
      <c r="H514" s="37"/>
      <c r="I514" s="37">
        <f>+G514+H514</f>
        <v>0</v>
      </c>
      <c r="K514" s="37"/>
      <c r="L514" s="37"/>
      <c r="M514" s="37">
        <f>+K514+L514</f>
        <v>0</v>
      </c>
    </row>
    <row r="515" spans="1:13" x14ac:dyDescent="0.25">
      <c r="A515" s="7">
        <v>4</v>
      </c>
      <c r="B515" s="17" t="s">
        <v>267</v>
      </c>
      <c r="C515" s="37"/>
      <c r="D515" s="37"/>
      <c r="E515" s="37">
        <f t="shared" ref="E515:E526" si="62">+C515+D515</f>
        <v>0</v>
      </c>
      <c r="G515" s="37"/>
      <c r="H515" s="37"/>
      <c r="I515" s="37">
        <f t="shared" ref="I515:I526" si="63">+G515+H515</f>
        <v>0</v>
      </c>
      <c r="K515" s="37"/>
      <c r="L515" s="37"/>
      <c r="M515" s="37">
        <f t="shared" ref="M515:M526" si="64">+K515+L515</f>
        <v>0</v>
      </c>
    </row>
    <row r="516" spans="1:13" x14ac:dyDescent="0.25">
      <c r="A516" s="7">
        <f t="shared" ref="A516:A523" si="65">A515+1</f>
        <v>5</v>
      </c>
      <c r="B516" s="17" t="s">
        <v>288</v>
      </c>
      <c r="C516" s="37"/>
      <c r="D516" s="37"/>
      <c r="E516" s="37">
        <f t="shared" si="62"/>
        <v>0</v>
      </c>
      <c r="G516" s="37"/>
      <c r="H516" s="37"/>
      <c r="I516" s="37">
        <f t="shared" si="63"/>
        <v>0</v>
      </c>
      <c r="K516" s="37"/>
      <c r="L516" s="37"/>
      <c r="M516" s="37">
        <f t="shared" si="64"/>
        <v>0</v>
      </c>
    </row>
    <row r="517" spans="1:13" x14ac:dyDescent="0.25">
      <c r="A517" s="7">
        <f t="shared" si="65"/>
        <v>6</v>
      </c>
      <c r="B517" s="17" t="s">
        <v>289</v>
      </c>
      <c r="C517" s="37"/>
      <c r="D517" s="37"/>
      <c r="E517" s="37">
        <f t="shared" si="62"/>
        <v>0</v>
      </c>
      <c r="G517" s="37"/>
      <c r="H517" s="37"/>
      <c r="I517" s="37">
        <f t="shared" si="63"/>
        <v>0</v>
      </c>
      <c r="K517" s="37"/>
      <c r="L517" s="37"/>
      <c r="M517" s="37">
        <f t="shared" si="64"/>
        <v>0</v>
      </c>
    </row>
    <row r="518" spans="1:13" x14ac:dyDescent="0.25">
      <c r="A518" s="7">
        <f t="shared" si="65"/>
        <v>7</v>
      </c>
      <c r="B518" s="17" t="s">
        <v>290</v>
      </c>
      <c r="C518" s="37"/>
      <c r="D518" s="37"/>
      <c r="E518" s="37">
        <f t="shared" si="62"/>
        <v>0</v>
      </c>
      <c r="G518" s="37"/>
      <c r="H518" s="37"/>
      <c r="I518" s="37">
        <f t="shared" si="63"/>
        <v>0</v>
      </c>
      <c r="K518" s="37"/>
      <c r="L518" s="37"/>
      <c r="M518" s="37">
        <f t="shared" si="64"/>
        <v>0</v>
      </c>
    </row>
    <row r="519" spans="1:13" x14ac:dyDescent="0.25">
      <c r="A519" s="7">
        <f t="shared" si="65"/>
        <v>8</v>
      </c>
      <c r="B519" s="17" t="s">
        <v>291</v>
      </c>
      <c r="C519" s="37"/>
      <c r="D519" s="37"/>
      <c r="E519" s="37">
        <f t="shared" si="62"/>
        <v>0</v>
      </c>
      <c r="G519" s="37"/>
      <c r="H519" s="37"/>
      <c r="I519" s="37">
        <f t="shared" si="63"/>
        <v>0</v>
      </c>
      <c r="K519" s="37"/>
      <c r="L519" s="37"/>
      <c r="M519" s="37">
        <f t="shared" si="64"/>
        <v>0</v>
      </c>
    </row>
    <row r="520" spans="1:13" x14ac:dyDescent="0.25">
      <c r="A520" s="7">
        <f t="shared" si="65"/>
        <v>9</v>
      </c>
      <c r="B520" s="17" t="s">
        <v>292</v>
      </c>
      <c r="C520" s="37"/>
      <c r="D520" s="37"/>
      <c r="E520" s="37">
        <f t="shared" si="62"/>
        <v>0</v>
      </c>
      <c r="G520" s="37"/>
      <c r="H520" s="37"/>
      <c r="I520" s="37">
        <f t="shared" si="63"/>
        <v>0</v>
      </c>
      <c r="K520" s="37"/>
      <c r="L520" s="37"/>
      <c r="M520" s="37">
        <f t="shared" si="64"/>
        <v>0</v>
      </c>
    </row>
    <row r="521" spans="1:13" x14ac:dyDescent="0.25">
      <c r="A521" s="7">
        <f t="shared" si="65"/>
        <v>10</v>
      </c>
      <c r="B521" s="17" t="s">
        <v>282</v>
      </c>
      <c r="C521" s="37"/>
      <c r="D521" s="37"/>
      <c r="E521" s="37">
        <f t="shared" si="62"/>
        <v>0</v>
      </c>
      <c r="G521" s="37"/>
      <c r="H521" s="37"/>
      <c r="I521" s="37">
        <f t="shared" si="63"/>
        <v>0</v>
      </c>
      <c r="K521" s="37"/>
      <c r="L521" s="37"/>
      <c r="M521" s="37">
        <f t="shared" si="64"/>
        <v>0</v>
      </c>
    </row>
    <row r="522" spans="1:13" x14ac:dyDescent="0.25">
      <c r="A522" s="7">
        <f t="shared" si="65"/>
        <v>11</v>
      </c>
      <c r="B522" s="17" t="s">
        <v>250</v>
      </c>
      <c r="C522" s="37"/>
      <c r="D522" s="37"/>
      <c r="E522" s="37">
        <f t="shared" si="62"/>
        <v>0</v>
      </c>
      <c r="G522" s="37"/>
      <c r="H522" s="37"/>
      <c r="I522" s="37">
        <f t="shared" si="63"/>
        <v>0</v>
      </c>
      <c r="K522" s="37"/>
      <c r="L522" s="37"/>
      <c r="M522" s="37">
        <f t="shared" si="64"/>
        <v>0</v>
      </c>
    </row>
    <row r="523" spans="1:13" x14ac:dyDescent="0.25">
      <c r="A523" s="7">
        <f t="shared" si="65"/>
        <v>12</v>
      </c>
      <c r="B523" s="17" t="s">
        <v>293</v>
      </c>
      <c r="C523" s="37"/>
      <c r="D523" s="37"/>
      <c r="E523" s="37">
        <f t="shared" si="62"/>
        <v>0</v>
      </c>
      <c r="G523" s="37"/>
      <c r="H523" s="37"/>
      <c r="I523" s="37">
        <f t="shared" si="63"/>
        <v>0</v>
      </c>
      <c r="K523" s="37"/>
      <c r="L523" s="37"/>
      <c r="M523" s="37">
        <f t="shared" si="64"/>
        <v>0</v>
      </c>
    </row>
    <row r="524" spans="1:13" x14ac:dyDescent="0.25">
      <c r="A524" s="7">
        <v>13</v>
      </c>
      <c r="B524" s="17" t="s">
        <v>278</v>
      </c>
      <c r="C524" s="37"/>
      <c r="D524" s="37"/>
      <c r="E524" s="37">
        <f t="shared" si="62"/>
        <v>0</v>
      </c>
      <c r="G524" s="37"/>
      <c r="H524" s="37"/>
      <c r="I524" s="37">
        <f t="shared" si="63"/>
        <v>0</v>
      </c>
      <c r="K524" s="37"/>
      <c r="L524" s="37"/>
      <c r="M524" s="37">
        <f t="shared" si="64"/>
        <v>0</v>
      </c>
    </row>
    <row r="525" spans="1:13" x14ac:dyDescent="0.25">
      <c r="A525" s="7">
        <v>14</v>
      </c>
      <c r="B525" s="17" t="s">
        <v>296</v>
      </c>
      <c r="C525" s="37"/>
      <c r="D525" s="37"/>
      <c r="E525" s="37">
        <f t="shared" si="62"/>
        <v>0</v>
      </c>
      <c r="G525" s="37"/>
      <c r="H525" s="37"/>
      <c r="I525" s="37">
        <f t="shared" si="63"/>
        <v>0</v>
      </c>
      <c r="K525" s="37"/>
      <c r="L525" s="37"/>
      <c r="M525" s="37">
        <f t="shared" si="64"/>
        <v>0</v>
      </c>
    </row>
    <row r="526" spans="1:13" x14ac:dyDescent="0.25">
      <c r="A526" s="7">
        <v>15</v>
      </c>
      <c r="B526" s="17" t="s">
        <v>306</v>
      </c>
      <c r="C526" s="37"/>
      <c r="D526" s="37"/>
      <c r="E526" s="37">
        <f t="shared" si="62"/>
        <v>0</v>
      </c>
      <c r="G526" s="37"/>
      <c r="H526" s="37"/>
      <c r="I526" s="37">
        <f t="shared" si="63"/>
        <v>0</v>
      </c>
      <c r="K526" s="37"/>
      <c r="L526" s="37"/>
      <c r="M526" s="37">
        <f t="shared" si="64"/>
        <v>0</v>
      </c>
    </row>
    <row r="527" spans="1:13" x14ac:dyDescent="0.25">
      <c r="A527" s="7">
        <v>16</v>
      </c>
      <c r="B527" s="17" t="s">
        <v>302</v>
      </c>
      <c r="C527" s="37"/>
      <c r="D527" s="37"/>
      <c r="E527" s="37">
        <f>+C527+D527</f>
        <v>0</v>
      </c>
      <c r="G527" s="37"/>
      <c r="H527" s="37"/>
      <c r="I527" s="37">
        <f>+G527+H527</f>
        <v>0</v>
      </c>
      <c r="K527" s="37"/>
      <c r="L527" s="37"/>
      <c r="M527" s="37">
        <f>+K527+L527</f>
        <v>0</v>
      </c>
    </row>
    <row r="528" spans="1:13" x14ac:dyDescent="0.25">
      <c r="A528" s="7">
        <v>17</v>
      </c>
      <c r="B528" s="17" t="s">
        <v>308</v>
      </c>
      <c r="C528" s="37"/>
      <c r="D528" s="37"/>
      <c r="E528" s="37">
        <f>+C528+D528</f>
        <v>0</v>
      </c>
      <c r="G528" s="37"/>
      <c r="H528" s="37"/>
      <c r="I528" s="37">
        <f>+G528+H528</f>
        <v>0</v>
      </c>
      <c r="K528" s="37"/>
      <c r="L528" s="37"/>
      <c r="M528" s="37">
        <f>+K528+L528</f>
        <v>0</v>
      </c>
    </row>
    <row r="529" spans="1:13" x14ac:dyDescent="0.25">
      <c r="A529" s="7">
        <v>18</v>
      </c>
      <c r="B529" s="17" t="s">
        <v>309</v>
      </c>
      <c r="C529" s="37"/>
      <c r="D529" s="37"/>
      <c r="E529" s="37">
        <f>+C529+D529</f>
        <v>0</v>
      </c>
      <c r="G529" s="37"/>
      <c r="H529" s="37"/>
      <c r="I529" s="37">
        <f>+G529+H529</f>
        <v>0</v>
      </c>
      <c r="K529" s="37"/>
      <c r="L529" s="37"/>
      <c r="M529" s="37">
        <f>+K529+L529</f>
        <v>0</v>
      </c>
    </row>
    <row r="530" spans="1:13" x14ac:dyDescent="0.25">
      <c r="A530" s="7">
        <v>19</v>
      </c>
      <c r="B530" s="17" t="s">
        <v>310</v>
      </c>
      <c r="C530" s="37"/>
      <c r="D530" s="37"/>
      <c r="E530" s="37">
        <f>+C530+D530</f>
        <v>0</v>
      </c>
      <c r="G530" s="37"/>
      <c r="H530" s="37"/>
      <c r="I530" s="37">
        <f>+G530+H530</f>
        <v>0</v>
      </c>
      <c r="K530" s="37"/>
      <c r="L530" s="37"/>
      <c r="M530" s="37">
        <f>+K530+L530</f>
        <v>0</v>
      </c>
    </row>
    <row r="531" spans="1:13" ht="15.75" thickBot="1" x14ac:dyDescent="0.3">
      <c r="A531" s="7">
        <v>20</v>
      </c>
      <c r="B531" s="17" t="s">
        <v>315</v>
      </c>
      <c r="C531" s="37"/>
      <c r="D531" s="37"/>
      <c r="E531" s="37"/>
      <c r="G531" s="37"/>
      <c r="H531" s="37"/>
      <c r="I531" s="37"/>
      <c r="K531" s="37"/>
      <c r="L531" s="37"/>
      <c r="M531" s="37"/>
    </row>
    <row r="532" spans="1:13" ht="15.75" thickBot="1" x14ac:dyDescent="0.3">
      <c r="A532" s="18"/>
      <c r="B532" s="13" t="s">
        <v>256</v>
      </c>
      <c r="C532" s="38">
        <f>SUM(C511:C531)</f>
        <v>0</v>
      </c>
      <c r="D532" s="38">
        <f>SUM(D511:D531)</f>
        <v>0</v>
      </c>
      <c r="E532" s="38">
        <f>SUM(E511:J531)</f>
        <v>0</v>
      </c>
      <c r="G532" s="38">
        <f>SUM(G511:G531)</f>
        <v>0</v>
      </c>
      <c r="H532" s="38">
        <f>SUM(H511:H531)</f>
        <v>0</v>
      </c>
      <c r="I532" s="38">
        <f>SUM(I511:N531)</f>
        <v>0</v>
      </c>
      <c r="K532" s="38">
        <f>SUM(K511:K531)</f>
        <v>0</v>
      </c>
      <c r="L532" s="38">
        <f>SUM(L511:L531)</f>
        <v>0</v>
      </c>
      <c r="M532" s="38">
        <f>SUM(M511:R531)</f>
        <v>0</v>
      </c>
    </row>
    <row r="533" spans="1:13" x14ac:dyDescent="0.25">
      <c r="A533" s="7"/>
      <c r="B533" s="8" t="s">
        <v>317</v>
      </c>
      <c r="C533" s="37"/>
      <c r="D533" s="37"/>
      <c r="E533" s="37"/>
      <c r="G533" s="37"/>
      <c r="H533" s="37"/>
      <c r="I533" s="37"/>
      <c r="K533" s="37"/>
      <c r="L533" s="37"/>
      <c r="M533" s="37"/>
    </row>
    <row r="534" spans="1:13" x14ac:dyDescent="0.25">
      <c r="A534" s="7">
        <v>1</v>
      </c>
      <c r="B534" s="16" t="s">
        <v>234</v>
      </c>
      <c r="C534" s="37"/>
      <c r="D534" s="37"/>
      <c r="E534" s="37">
        <f t="shared" ref="E534:E553" si="66">+C534+D534</f>
        <v>0</v>
      </c>
      <c r="G534" s="37"/>
      <c r="H534" s="37"/>
      <c r="I534" s="37">
        <f t="shared" ref="I534:I553" si="67">+G534+H534</f>
        <v>0</v>
      </c>
      <c r="K534" s="37"/>
      <c r="L534" s="37"/>
      <c r="M534" s="37">
        <f t="shared" ref="M534:M553" si="68">+K534+L534</f>
        <v>0</v>
      </c>
    </row>
    <row r="535" spans="1:13" x14ac:dyDescent="0.25">
      <c r="A535" s="7">
        <v>2</v>
      </c>
      <c r="B535" s="16" t="s">
        <v>284</v>
      </c>
      <c r="C535" s="37"/>
      <c r="D535" s="37"/>
      <c r="E535" s="37">
        <f t="shared" si="66"/>
        <v>0</v>
      </c>
      <c r="G535" s="37"/>
      <c r="H535" s="37"/>
      <c r="I535" s="37">
        <f t="shared" si="67"/>
        <v>0</v>
      </c>
      <c r="K535" s="37"/>
      <c r="L535" s="37"/>
      <c r="M535" s="37">
        <f t="shared" si="68"/>
        <v>0</v>
      </c>
    </row>
    <row r="536" spans="1:13" x14ac:dyDescent="0.25">
      <c r="A536" s="7">
        <v>3</v>
      </c>
      <c r="B536" s="17" t="s">
        <v>285</v>
      </c>
      <c r="C536" s="37"/>
      <c r="D536" s="37"/>
      <c r="E536" s="37">
        <f t="shared" si="66"/>
        <v>0</v>
      </c>
      <c r="G536" s="37"/>
      <c r="H536" s="37"/>
      <c r="I536" s="37">
        <f t="shared" si="67"/>
        <v>0</v>
      </c>
      <c r="K536" s="37"/>
      <c r="L536" s="37"/>
      <c r="M536" s="37">
        <f t="shared" si="68"/>
        <v>0</v>
      </c>
    </row>
    <row r="537" spans="1:13" x14ac:dyDescent="0.25">
      <c r="A537" s="7">
        <f t="shared" ref="A537:A545" si="69">A536+1</f>
        <v>4</v>
      </c>
      <c r="B537" s="17" t="s">
        <v>267</v>
      </c>
      <c r="C537" s="37"/>
      <c r="D537" s="37"/>
      <c r="E537" s="37">
        <f t="shared" si="66"/>
        <v>0</v>
      </c>
      <c r="G537" s="37"/>
      <c r="H537" s="37"/>
      <c r="I537" s="37">
        <f t="shared" si="67"/>
        <v>0</v>
      </c>
      <c r="K537" s="37"/>
      <c r="L537" s="37"/>
      <c r="M537" s="37">
        <f t="shared" si="68"/>
        <v>0</v>
      </c>
    </row>
    <row r="538" spans="1:13" x14ac:dyDescent="0.25">
      <c r="A538" s="7">
        <f t="shared" si="69"/>
        <v>5</v>
      </c>
      <c r="B538" s="17" t="s">
        <v>288</v>
      </c>
      <c r="C538" s="37"/>
      <c r="D538" s="37"/>
      <c r="E538" s="37">
        <f t="shared" si="66"/>
        <v>0</v>
      </c>
      <c r="G538" s="37"/>
      <c r="H538" s="37"/>
      <c r="I538" s="37">
        <f t="shared" si="67"/>
        <v>0</v>
      </c>
      <c r="K538" s="37"/>
      <c r="L538" s="37"/>
      <c r="M538" s="37">
        <f t="shared" si="68"/>
        <v>0</v>
      </c>
    </row>
    <row r="539" spans="1:13" x14ac:dyDescent="0.25">
      <c r="A539" s="7">
        <f t="shared" si="69"/>
        <v>6</v>
      </c>
      <c r="B539" s="17" t="s">
        <v>289</v>
      </c>
      <c r="C539" s="37"/>
      <c r="D539" s="37"/>
      <c r="E539" s="37">
        <f t="shared" si="66"/>
        <v>0</v>
      </c>
      <c r="G539" s="37"/>
      <c r="H539" s="37"/>
      <c r="I539" s="37">
        <f t="shared" si="67"/>
        <v>0</v>
      </c>
      <c r="K539" s="37"/>
      <c r="L539" s="37"/>
      <c r="M539" s="37">
        <f t="shared" si="68"/>
        <v>0</v>
      </c>
    </row>
    <row r="540" spans="1:13" x14ac:dyDescent="0.25">
      <c r="A540" s="7">
        <f t="shared" si="69"/>
        <v>7</v>
      </c>
      <c r="B540" s="17" t="s">
        <v>290</v>
      </c>
      <c r="C540" s="37"/>
      <c r="D540" s="37"/>
      <c r="E540" s="37">
        <f t="shared" si="66"/>
        <v>0</v>
      </c>
      <c r="G540" s="37"/>
      <c r="H540" s="37"/>
      <c r="I540" s="37">
        <f t="shared" si="67"/>
        <v>0</v>
      </c>
      <c r="K540" s="37"/>
      <c r="L540" s="37"/>
      <c r="M540" s="37">
        <f t="shared" si="68"/>
        <v>0</v>
      </c>
    </row>
    <row r="541" spans="1:13" x14ac:dyDescent="0.25">
      <c r="A541" s="7">
        <f t="shared" si="69"/>
        <v>8</v>
      </c>
      <c r="B541" s="17" t="s">
        <v>291</v>
      </c>
      <c r="C541" s="37"/>
      <c r="D541" s="37"/>
      <c r="E541" s="37">
        <f t="shared" si="66"/>
        <v>0</v>
      </c>
      <c r="G541" s="37"/>
      <c r="H541" s="37"/>
      <c r="I541" s="37">
        <f t="shared" si="67"/>
        <v>0</v>
      </c>
      <c r="K541" s="37"/>
      <c r="L541" s="37"/>
      <c r="M541" s="37">
        <f t="shared" si="68"/>
        <v>0</v>
      </c>
    </row>
    <row r="542" spans="1:13" x14ac:dyDescent="0.25">
      <c r="A542" s="7">
        <f t="shared" si="69"/>
        <v>9</v>
      </c>
      <c r="B542" s="17" t="s">
        <v>292</v>
      </c>
      <c r="C542" s="37"/>
      <c r="D542" s="37"/>
      <c r="E542" s="37">
        <f t="shared" si="66"/>
        <v>0</v>
      </c>
      <c r="G542" s="37"/>
      <c r="H542" s="37"/>
      <c r="I542" s="37">
        <f t="shared" si="67"/>
        <v>0</v>
      </c>
      <c r="K542" s="37"/>
      <c r="L542" s="37"/>
      <c r="M542" s="37">
        <f t="shared" si="68"/>
        <v>0</v>
      </c>
    </row>
    <row r="543" spans="1:13" x14ac:dyDescent="0.25">
      <c r="A543" s="7">
        <f t="shared" si="69"/>
        <v>10</v>
      </c>
      <c r="B543" s="17" t="s">
        <v>282</v>
      </c>
      <c r="C543" s="37"/>
      <c r="D543" s="37"/>
      <c r="E543" s="37">
        <f t="shared" si="66"/>
        <v>0</v>
      </c>
      <c r="G543" s="37"/>
      <c r="H543" s="37"/>
      <c r="I543" s="37">
        <f t="shared" si="67"/>
        <v>0</v>
      </c>
      <c r="K543" s="37"/>
      <c r="L543" s="37"/>
      <c r="M543" s="37">
        <f t="shared" si="68"/>
        <v>0</v>
      </c>
    </row>
    <row r="544" spans="1:13" x14ac:dyDescent="0.25">
      <c r="A544" s="7">
        <f t="shared" si="69"/>
        <v>11</v>
      </c>
      <c r="B544" s="17" t="s">
        <v>250</v>
      </c>
      <c r="C544" s="37"/>
      <c r="D544" s="37"/>
      <c r="E544" s="37">
        <f t="shared" si="66"/>
        <v>0</v>
      </c>
      <c r="G544" s="37"/>
      <c r="H544" s="37"/>
      <c r="I544" s="37">
        <f t="shared" si="67"/>
        <v>0</v>
      </c>
      <c r="K544" s="37"/>
      <c r="L544" s="37"/>
      <c r="M544" s="37">
        <f t="shared" si="68"/>
        <v>0</v>
      </c>
    </row>
    <row r="545" spans="1:13" x14ac:dyDescent="0.25">
      <c r="A545" s="7">
        <f t="shared" si="69"/>
        <v>12</v>
      </c>
      <c r="B545" s="17" t="s">
        <v>293</v>
      </c>
      <c r="C545" s="37"/>
      <c r="D545" s="37"/>
      <c r="E545" s="37">
        <f t="shared" si="66"/>
        <v>0</v>
      </c>
      <c r="G545" s="37"/>
      <c r="H545" s="37"/>
      <c r="I545" s="37">
        <f t="shared" si="67"/>
        <v>0</v>
      </c>
      <c r="K545" s="37"/>
      <c r="L545" s="37"/>
      <c r="M545" s="37">
        <f t="shared" si="68"/>
        <v>0</v>
      </c>
    </row>
    <row r="546" spans="1:13" x14ac:dyDescent="0.25">
      <c r="A546" s="7">
        <v>13</v>
      </c>
      <c r="B546" s="17" t="s">
        <v>278</v>
      </c>
      <c r="C546" s="37"/>
      <c r="D546" s="37"/>
      <c r="E546" s="37">
        <f t="shared" si="66"/>
        <v>0</v>
      </c>
      <c r="G546" s="37"/>
      <c r="H546" s="37"/>
      <c r="I546" s="37">
        <f t="shared" si="67"/>
        <v>0</v>
      </c>
      <c r="K546" s="37"/>
      <c r="L546" s="37"/>
      <c r="M546" s="37">
        <f t="shared" si="68"/>
        <v>0</v>
      </c>
    </row>
    <row r="547" spans="1:13" x14ac:dyDescent="0.25">
      <c r="A547" s="7">
        <v>14</v>
      </c>
      <c r="B547" s="17" t="s">
        <v>296</v>
      </c>
      <c r="C547" s="37"/>
      <c r="D547" s="37"/>
      <c r="E547" s="37">
        <f t="shared" si="66"/>
        <v>0</v>
      </c>
      <c r="G547" s="37"/>
      <c r="H547" s="37"/>
      <c r="I547" s="37">
        <f t="shared" si="67"/>
        <v>0</v>
      </c>
      <c r="K547" s="37"/>
      <c r="L547" s="37"/>
      <c r="M547" s="37">
        <f t="shared" si="68"/>
        <v>0</v>
      </c>
    </row>
    <row r="548" spans="1:13" x14ac:dyDescent="0.25">
      <c r="A548" s="7">
        <v>15</v>
      </c>
      <c r="B548" s="17" t="s">
        <v>306</v>
      </c>
      <c r="C548" s="37"/>
      <c r="D548" s="37"/>
      <c r="E548" s="37">
        <f t="shared" si="66"/>
        <v>0</v>
      </c>
      <c r="G548" s="37"/>
      <c r="H548" s="37"/>
      <c r="I548" s="37">
        <f t="shared" si="67"/>
        <v>0</v>
      </c>
      <c r="K548" s="37"/>
      <c r="L548" s="37"/>
      <c r="M548" s="37">
        <f t="shared" si="68"/>
        <v>0</v>
      </c>
    </row>
    <row r="549" spans="1:13" x14ac:dyDescent="0.25">
      <c r="A549" s="7">
        <v>16</v>
      </c>
      <c r="B549" s="17" t="s">
        <v>307</v>
      </c>
      <c r="C549" s="37"/>
      <c r="D549" s="37"/>
      <c r="E549" s="37">
        <f t="shared" si="66"/>
        <v>0</v>
      </c>
      <c r="G549" s="37"/>
      <c r="H549" s="37"/>
      <c r="I549" s="37">
        <f t="shared" si="67"/>
        <v>0</v>
      </c>
      <c r="K549" s="37"/>
      <c r="L549" s="37"/>
      <c r="M549" s="37">
        <f t="shared" si="68"/>
        <v>0</v>
      </c>
    </row>
    <row r="550" spans="1:13" x14ac:dyDescent="0.25">
      <c r="A550" s="7">
        <v>17</v>
      </c>
      <c r="B550" s="17" t="s">
        <v>308</v>
      </c>
      <c r="C550" s="37"/>
      <c r="D550" s="37"/>
      <c r="E550" s="37">
        <f t="shared" si="66"/>
        <v>0</v>
      </c>
      <c r="G550" s="37"/>
      <c r="H550" s="37"/>
      <c r="I550" s="37">
        <f t="shared" si="67"/>
        <v>0</v>
      </c>
      <c r="K550" s="37"/>
      <c r="L550" s="37"/>
      <c r="M550" s="37">
        <f t="shared" si="68"/>
        <v>0</v>
      </c>
    </row>
    <row r="551" spans="1:13" x14ac:dyDescent="0.25">
      <c r="A551" s="7">
        <v>18</v>
      </c>
      <c r="B551" s="17" t="s">
        <v>309</v>
      </c>
      <c r="C551" s="37"/>
      <c r="D551" s="37"/>
      <c r="E551" s="37">
        <f t="shared" si="66"/>
        <v>0</v>
      </c>
      <c r="G551" s="37"/>
      <c r="H551" s="37"/>
      <c r="I551" s="37">
        <f t="shared" si="67"/>
        <v>0</v>
      </c>
      <c r="K551" s="37"/>
      <c r="L551" s="37"/>
      <c r="M551" s="37">
        <f t="shared" si="68"/>
        <v>0</v>
      </c>
    </row>
    <row r="552" spans="1:13" x14ac:dyDescent="0.25">
      <c r="A552" s="7">
        <v>19</v>
      </c>
      <c r="B552" s="17" t="s">
        <v>310</v>
      </c>
      <c r="C552" s="37"/>
      <c r="D552" s="37"/>
      <c r="E552" s="37">
        <f t="shared" si="66"/>
        <v>0</v>
      </c>
      <c r="G552" s="37"/>
      <c r="H552" s="37"/>
      <c r="I552" s="37">
        <f t="shared" si="67"/>
        <v>0</v>
      </c>
      <c r="K552" s="37"/>
      <c r="L552" s="37"/>
      <c r="M552" s="37">
        <f t="shared" si="68"/>
        <v>0</v>
      </c>
    </row>
    <row r="553" spans="1:13" ht="15.75" thickBot="1" x14ac:dyDescent="0.3">
      <c r="A553" s="7">
        <v>20</v>
      </c>
      <c r="B553" s="17" t="s">
        <v>315</v>
      </c>
      <c r="C553" s="37"/>
      <c r="D553" s="37"/>
      <c r="E553" s="37">
        <f t="shared" si="66"/>
        <v>0</v>
      </c>
      <c r="G553" s="37"/>
      <c r="H553" s="37"/>
      <c r="I553" s="37">
        <f t="shared" si="67"/>
        <v>0</v>
      </c>
      <c r="K553" s="37"/>
      <c r="L553" s="37"/>
      <c r="M553" s="37">
        <f t="shared" si="68"/>
        <v>0</v>
      </c>
    </row>
    <row r="554" spans="1:13" ht="15.75" thickBot="1" x14ac:dyDescent="0.3">
      <c r="A554" s="18"/>
      <c r="B554" s="13" t="s">
        <v>256</v>
      </c>
      <c r="C554" s="38">
        <f>SUM(C534:C553)</f>
        <v>0</v>
      </c>
      <c r="D554" s="38">
        <f>SUM(D534:D553)</f>
        <v>0</v>
      </c>
      <c r="E554" s="38">
        <f>SUM(E534:J553)</f>
        <v>0</v>
      </c>
      <c r="G554" s="38">
        <f>SUM(G534:G553)</f>
        <v>0</v>
      </c>
      <c r="H554" s="38">
        <f>SUM(H534:H553)</f>
        <v>0</v>
      </c>
      <c r="I554" s="38">
        <f>SUM(I534:N553)</f>
        <v>0</v>
      </c>
      <c r="K554" s="38">
        <f>SUM(K534:K553)</f>
        <v>0</v>
      </c>
      <c r="L554" s="38">
        <f>SUM(L534:L553)</f>
        <v>0</v>
      </c>
      <c r="M554" s="38">
        <f>SUM(M534:R553)</f>
        <v>0</v>
      </c>
    </row>
    <row r="555" spans="1:13" x14ac:dyDescent="0.25">
      <c r="A555" s="7"/>
      <c r="B555" s="8" t="s">
        <v>318</v>
      </c>
      <c r="C555" s="37"/>
      <c r="D555" s="37"/>
      <c r="E555" s="37"/>
      <c r="G555" s="37"/>
      <c r="H555" s="37"/>
      <c r="I555" s="37"/>
      <c r="K555" s="37"/>
      <c r="L555" s="37"/>
      <c r="M555" s="37"/>
    </row>
    <row r="556" spans="1:13" x14ac:dyDescent="0.25">
      <c r="A556" s="7">
        <v>1</v>
      </c>
      <c r="B556" s="16" t="s">
        <v>234</v>
      </c>
      <c r="C556" s="37"/>
      <c r="D556" s="37"/>
      <c r="E556" s="37">
        <f t="shared" ref="E556:E575" si="70">+C556+D556</f>
        <v>0</v>
      </c>
      <c r="G556" s="37"/>
      <c r="H556" s="37"/>
      <c r="I556" s="37">
        <f t="shared" ref="I556:I575" si="71">+G556+H556</f>
        <v>0</v>
      </c>
      <c r="K556" s="37"/>
      <c r="L556" s="37"/>
      <c r="M556" s="37">
        <f t="shared" ref="M556:M575" si="72">+K556+L556</f>
        <v>0</v>
      </c>
    </row>
    <row r="557" spans="1:13" x14ac:dyDescent="0.25">
      <c r="A557" s="7">
        <v>2</v>
      </c>
      <c r="B557" s="16" t="s">
        <v>284</v>
      </c>
      <c r="C557" s="37"/>
      <c r="D557" s="37"/>
      <c r="E557" s="37">
        <f t="shared" si="70"/>
        <v>0</v>
      </c>
      <c r="G557" s="37"/>
      <c r="H557" s="37"/>
      <c r="I557" s="37">
        <f t="shared" si="71"/>
        <v>0</v>
      </c>
      <c r="K557" s="37"/>
      <c r="L557" s="37"/>
      <c r="M557" s="37">
        <f t="shared" si="72"/>
        <v>0</v>
      </c>
    </row>
    <row r="558" spans="1:13" x14ac:dyDescent="0.25">
      <c r="A558" s="7">
        <v>3</v>
      </c>
      <c r="B558" s="17" t="s">
        <v>285</v>
      </c>
      <c r="C558" s="37"/>
      <c r="D558" s="37"/>
      <c r="E558" s="37">
        <f t="shared" si="70"/>
        <v>0</v>
      </c>
      <c r="G558" s="37"/>
      <c r="H558" s="37"/>
      <c r="I558" s="37">
        <f t="shared" si="71"/>
        <v>0</v>
      </c>
      <c r="K558" s="37"/>
      <c r="L558" s="37"/>
      <c r="M558" s="37">
        <f t="shared" si="72"/>
        <v>0</v>
      </c>
    </row>
    <row r="559" spans="1:13" x14ac:dyDescent="0.25">
      <c r="A559" s="7">
        <v>4</v>
      </c>
      <c r="B559" s="17" t="s">
        <v>267</v>
      </c>
      <c r="C559" s="37"/>
      <c r="D559" s="37"/>
      <c r="E559" s="37">
        <f t="shared" si="70"/>
        <v>0</v>
      </c>
      <c r="G559" s="37"/>
      <c r="H559" s="37"/>
      <c r="I559" s="37">
        <f t="shared" si="71"/>
        <v>0</v>
      </c>
      <c r="K559" s="37"/>
      <c r="L559" s="37"/>
      <c r="M559" s="37">
        <f t="shared" si="72"/>
        <v>0</v>
      </c>
    </row>
    <row r="560" spans="1:13" x14ac:dyDescent="0.25">
      <c r="A560" s="7">
        <f t="shared" ref="A560:A567" si="73">A559+1</f>
        <v>5</v>
      </c>
      <c r="B560" s="17" t="s">
        <v>288</v>
      </c>
      <c r="C560" s="37"/>
      <c r="D560" s="37"/>
      <c r="E560" s="37">
        <f t="shared" si="70"/>
        <v>0</v>
      </c>
      <c r="G560" s="37"/>
      <c r="H560" s="37"/>
      <c r="I560" s="37">
        <f t="shared" si="71"/>
        <v>0</v>
      </c>
      <c r="K560" s="37"/>
      <c r="L560" s="37"/>
      <c r="M560" s="37">
        <f t="shared" si="72"/>
        <v>0</v>
      </c>
    </row>
    <row r="561" spans="1:13" x14ac:dyDescent="0.25">
      <c r="A561" s="7">
        <f t="shared" si="73"/>
        <v>6</v>
      </c>
      <c r="B561" s="17" t="s">
        <v>289</v>
      </c>
      <c r="C561" s="37"/>
      <c r="D561" s="37"/>
      <c r="E561" s="37">
        <f t="shared" si="70"/>
        <v>0</v>
      </c>
      <c r="G561" s="37"/>
      <c r="H561" s="37"/>
      <c r="I561" s="37">
        <f t="shared" si="71"/>
        <v>0</v>
      </c>
      <c r="K561" s="37"/>
      <c r="L561" s="37"/>
      <c r="M561" s="37">
        <f t="shared" si="72"/>
        <v>0</v>
      </c>
    </row>
    <row r="562" spans="1:13" x14ac:dyDescent="0.25">
      <c r="A562" s="7">
        <f t="shared" si="73"/>
        <v>7</v>
      </c>
      <c r="B562" s="17" t="s">
        <v>290</v>
      </c>
      <c r="C562" s="37"/>
      <c r="D562" s="37"/>
      <c r="E562" s="37">
        <f t="shared" si="70"/>
        <v>0</v>
      </c>
      <c r="G562" s="37"/>
      <c r="H562" s="37"/>
      <c r="I562" s="37">
        <f t="shared" si="71"/>
        <v>0</v>
      </c>
      <c r="K562" s="37"/>
      <c r="L562" s="37"/>
      <c r="M562" s="37">
        <f t="shared" si="72"/>
        <v>0</v>
      </c>
    </row>
    <row r="563" spans="1:13" x14ac:dyDescent="0.25">
      <c r="A563" s="7">
        <f t="shared" si="73"/>
        <v>8</v>
      </c>
      <c r="B563" s="17" t="s">
        <v>291</v>
      </c>
      <c r="C563" s="37"/>
      <c r="D563" s="37"/>
      <c r="E563" s="37">
        <f t="shared" si="70"/>
        <v>0</v>
      </c>
      <c r="G563" s="37"/>
      <c r="H563" s="37"/>
      <c r="I563" s="37">
        <f t="shared" si="71"/>
        <v>0</v>
      </c>
      <c r="K563" s="37"/>
      <c r="L563" s="37"/>
      <c r="M563" s="37">
        <f t="shared" si="72"/>
        <v>0</v>
      </c>
    </row>
    <row r="564" spans="1:13" x14ac:dyDescent="0.25">
      <c r="A564" s="7">
        <f t="shared" si="73"/>
        <v>9</v>
      </c>
      <c r="B564" s="17" t="s">
        <v>292</v>
      </c>
      <c r="C564" s="37"/>
      <c r="D564" s="37"/>
      <c r="E564" s="37">
        <f t="shared" si="70"/>
        <v>0</v>
      </c>
      <c r="G564" s="37"/>
      <c r="H564" s="37"/>
      <c r="I564" s="37">
        <f t="shared" si="71"/>
        <v>0</v>
      </c>
      <c r="K564" s="37"/>
      <c r="L564" s="37"/>
      <c r="M564" s="37">
        <f t="shared" si="72"/>
        <v>0</v>
      </c>
    </row>
    <row r="565" spans="1:13" x14ac:dyDescent="0.25">
      <c r="A565" s="7">
        <f t="shared" si="73"/>
        <v>10</v>
      </c>
      <c r="B565" s="17" t="s">
        <v>282</v>
      </c>
      <c r="C565" s="37"/>
      <c r="D565" s="37"/>
      <c r="E565" s="37">
        <f t="shared" si="70"/>
        <v>0</v>
      </c>
      <c r="G565" s="37"/>
      <c r="H565" s="37"/>
      <c r="I565" s="37">
        <f t="shared" si="71"/>
        <v>0</v>
      </c>
      <c r="K565" s="37"/>
      <c r="L565" s="37"/>
      <c r="M565" s="37">
        <f t="shared" si="72"/>
        <v>0</v>
      </c>
    </row>
    <row r="566" spans="1:13" x14ac:dyDescent="0.25">
      <c r="A566" s="7">
        <f t="shared" si="73"/>
        <v>11</v>
      </c>
      <c r="B566" s="17" t="s">
        <v>250</v>
      </c>
      <c r="C566" s="37"/>
      <c r="D566" s="37"/>
      <c r="E566" s="37">
        <f t="shared" si="70"/>
        <v>0</v>
      </c>
      <c r="G566" s="37"/>
      <c r="H566" s="37"/>
      <c r="I566" s="37">
        <f t="shared" si="71"/>
        <v>0</v>
      </c>
      <c r="K566" s="37"/>
      <c r="L566" s="37"/>
      <c r="M566" s="37">
        <f t="shared" si="72"/>
        <v>0</v>
      </c>
    </row>
    <row r="567" spans="1:13" x14ac:dyDescent="0.25">
      <c r="A567" s="7">
        <f t="shared" si="73"/>
        <v>12</v>
      </c>
      <c r="B567" s="17" t="s">
        <v>293</v>
      </c>
      <c r="C567" s="37"/>
      <c r="D567" s="37"/>
      <c r="E567" s="37">
        <f t="shared" si="70"/>
        <v>0</v>
      </c>
      <c r="G567" s="37"/>
      <c r="H567" s="37"/>
      <c r="I567" s="37">
        <f t="shared" si="71"/>
        <v>0</v>
      </c>
      <c r="K567" s="37"/>
      <c r="L567" s="37"/>
      <c r="M567" s="37">
        <f t="shared" si="72"/>
        <v>0</v>
      </c>
    </row>
    <row r="568" spans="1:13" x14ac:dyDescent="0.25">
      <c r="A568" s="7">
        <v>13</v>
      </c>
      <c r="B568" s="17" t="s">
        <v>278</v>
      </c>
      <c r="C568" s="37"/>
      <c r="D568" s="37"/>
      <c r="E568" s="37">
        <f t="shared" si="70"/>
        <v>0</v>
      </c>
      <c r="G568" s="37"/>
      <c r="H568" s="37"/>
      <c r="I568" s="37">
        <f t="shared" si="71"/>
        <v>0</v>
      </c>
      <c r="K568" s="37"/>
      <c r="L568" s="37"/>
      <c r="M568" s="37">
        <f t="shared" si="72"/>
        <v>0</v>
      </c>
    </row>
    <row r="569" spans="1:13" x14ac:dyDescent="0.25">
      <c r="A569" s="7">
        <v>14</v>
      </c>
      <c r="B569" s="17" t="s">
        <v>296</v>
      </c>
      <c r="C569" s="37"/>
      <c r="D569" s="37"/>
      <c r="E569" s="37">
        <f t="shared" si="70"/>
        <v>0</v>
      </c>
      <c r="G569" s="37"/>
      <c r="H569" s="37"/>
      <c r="I569" s="37">
        <f t="shared" si="71"/>
        <v>0</v>
      </c>
      <c r="K569" s="37"/>
      <c r="L569" s="37"/>
      <c r="M569" s="37">
        <f t="shared" si="72"/>
        <v>0</v>
      </c>
    </row>
    <row r="570" spans="1:13" x14ac:dyDescent="0.25">
      <c r="A570" s="7">
        <v>15</v>
      </c>
      <c r="B570" s="17" t="s">
        <v>306</v>
      </c>
      <c r="C570" s="37"/>
      <c r="D570" s="37"/>
      <c r="E570" s="37">
        <f t="shared" si="70"/>
        <v>0</v>
      </c>
      <c r="G570" s="37"/>
      <c r="H570" s="37"/>
      <c r="I570" s="37">
        <f t="shared" si="71"/>
        <v>0</v>
      </c>
      <c r="K570" s="37"/>
      <c r="L570" s="37"/>
      <c r="M570" s="37">
        <f t="shared" si="72"/>
        <v>0</v>
      </c>
    </row>
    <row r="571" spans="1:13" x14ac:dyDescent="0.25">
      <c r="A571" s="7">
        <v>16</v>
      </c>
      <c r="B571" s="17" t="s">
        <v>307</v>
      </c>
      <c r="C571" s="37"/>
      <c r="D571" s="37"/>
      <c r="E571" s="37">
        <f t="shared" si="70"/>
        <v>0</v>
      </c>
      <c r="G571" s="37"/>
      <c r="H571" s="37"/>
      <c r="I571" s="37">
        <f t="shared" si="71"/>
        <v>0</v>
      </c>
      <c r="K571" s="37"/>
      <c r="L571" s="37"/>
      <c r="M571" s="37">
        <f t="shared" si="72"/>
        <v>0</v>
      </c>
    </row>
    <row r="572" spans="1:13" x14ac:dyDescent="0.25">
      <c r="A572" s="7">
        <v>17</v>
      </c>
      <c r="B572" s="17" t="s">
        <v>308</v>
      </c>
      <c r="C572" s="37"/>
      <c r="D572" s="37"/>
      <c r="E572" s="37">
        <f t="shared" si="70"/>
        <v>0</v>
      </c>
      <c r="G572" s="37"/>
      <c r="H572" s="37"/>
      <c r="I572" s="37">
        <f t="shared" si="71"/>
        <v>0</v>
      </c>
      <c r="K572" s="37"/>
      <c r="L572" s="37"/>
      <c r="M572" s="37">
        <f t="shared" si="72"/>
        <v>0</v>
      </c>
    </row>
    <row r="573" spans="1:13" x14ac:dyDescent="0.25">
      <c r="A573" s="7">
        <v>18</v>
      </c>
      <c r="B573" s="17" t="s">
        <v>309</v>
      </c>
      <c r="C573" s="37"/>
      <c r="D573" s="37"/>
      <c r="E573" s="37">
        <f t="shared" si="70"/>
        <v>0</v>
      </c>
      <c r="G573" s="37"/>
      <c r="H573" s="37"/>
      <c r="I573" s="37">
        <f t="shared" si="71"/>
        <v>0</v>
      </c>
      <c r="K573" s="37"/>
      <c r="L573" s="37"/>
      <c r="M573" s="37">
        <f t="shared" si="72"/>
        <v>0</v>
      </c>
    </row>
    <row r="574" spans="1:13" x14ac:dyDescent="0.25">
      <c r="A574" s="7">
        <v>19</v>
      </c>
      <c r="B574" s="17" t="s">
        <v>310</v>
      </c>
      <c r="C574" s="37"/>
      <c r="D574" s="37"/>
      <c r="E574" s="37">
        <f t="shared" si="70"/>
        <v>0</v>
      </c>
      <c r="G574" s="37"/>
      <c r="H574" s="37"/>
      <c r="I574" s="37">
        <f t="shared" si="71"/>
        <v>0</v>
      </c>
      <c r="K574" s="37"/>
      <c r="L574" s="37"/>
      <c r="M574" s="37">
        <f t="shared" si="72"/>
        <v>0</v>
      </c>
    </row>
    <row r="575" spans="1:13" ht="15.75" thickBot="1" x14ac:dyDescent="0.3">
      <c r="A575" s="7">
        <v>20</v>
      </c>
      <c r="B575" s="17" t="s">
        <v>315</v>
      </c>
      <c r="C575" s="37"/>
      <c r="D575" s="37"/>
      <c r="E575" s="37">
        <f t="shared" si="70"/>
        <v>0</v>
      </c>
      <c r="G575" s="37"/>
      <c r="H575" s="37"/>
      <c r="I575" s="37">
        <f t="shared" si="71"/>
        <v>0</v>
      </c>
      <c r="K575" s="37"/>
      <c r="L575" s="37"/>
      <c r="M575" s="37">
        <f t="shared" si="72"/>
        <v>0</v>
      </c>
    </row>
    <row r="576" spans="1:13" ht="15.75" thickBot="1" x14ac:dyDescent="0.3">
      <c r="A576" s="18"/>
      <c r="B576" s="13" t="s">
        <v>256</v>
      </c>
      <c r="C576" s="38">
        <f>SUM(C556:C575)</f>
        <v>0</v>
      </c>
      <c r="D576" s="38">
        <f>SUM(D556:D575)</f>
        <v>0</v>
      </c>
      <c r="E576" s="38">
        <f>SUM(E556:J575)</f>
        <v>0</v>
      </c>
      <c r="G576" s="38">
        <f>SUM(G556:G575)</f>
        <v>0</v>
      </c>
      <c r="H576" s="38">
        <f>SUM(H556:H575)</f>
        <v>0</v>
      </c>
      <c r="I576" s="38">
        <f>SUM(I556:N575)</f>
        <v>0</v>
      </c>
      <c r="K576" s="38">
        <f>SUM(K556:K575)</f>
        <v>0</v>
      </c>
      <c r="L576" s="38">
        <f>SUM(L556:L575)</f>
        <v>0</v>
      </c>
      <c r="M576" s="38">
        <f>SUM(M556:R575)</f>
        <v>0</v>
      </c>
    </row>
    <row r="577" spans="1:13" x14ac:dyDescent="0.25">
      <c r="A577" s="7"/>
      <c r="B577" s="8" t="s">
        <v>319</v>
      </c>
      <c r="C577" s="37"/>
      <c r="D577" s="37"/>
      <c r="E577" s="37"/>
      <c r="G577" s="37"/>
      <c r="H577" s="37"/>
      <c r="I577" s="37"/>
      <c r="K577" s="37"/>
      <c r="L577" s="37"/>
      <c r="M577" s="37"/>
    </row>
    <row r="578" spans="1:13" x14ac:dyDescent="0.25">
      <c r="A578" s="7">
        <v>1</v>
      </c>
      <c r="B578" s="16" t="s">
        <v>234</v>
      </c>
      <c r="C578" s="37"/>
      <c r="D578" s="37"/>
      <c r="E578" s="37">
        <f>+C578+D578</f>
        <v>0</v>
      </c>
      <c r="G578" s="37"/>
      <c r="H578" s="37"/>
      <c r="I578" s="37">
        <f>+G578+H578</f>
        <v>0</v>
      </c>
      <c r="K578" s="37"/>
      <c r="L578" s="37"/>
      <c r="M578" s="37">
        <f>+K578+L578</f>
        <v>0</v>
      </c>
    </row>
    <row r="579" spans="1:13" x14ac:dyDescent="0.25">
      <c r="A579" s="7">
        <v>1</v>
      </c>
      <c r="B579" s="16" t="s">
        <v>284</v>
      </c>
      <c r="C579" s="37"/>
      <c r="D579" s="37"/>
      <c r="E579" s="37">
        <f>+C579+D579</f>
        <v>0</v>
      </c>
      <c r="G579" s="37"/>
      <c r="H579" s="37"/>
      <c r="I579" s="37">
        <f>+G579+H579</f>
        <v>0</v>
      </c>
      <c r="K579" s="37"/>
      <c r="L579" s="37"/>
      <c r="M579" s="37">
        <f>+K579+L579</f>
        <v>0</v>
      </c>
    </row>
    <row r="580" spans="1:13" x14ac:dyDescent="0.25">
      <c r="A580" s="7">
        <f>A578+1</f>
        <v>2</v>
      </c>
      <c r="B580" s="17" t="s">
        <v>285</v>
      </c>
      <c r="C580" s="37"/>
      <c r="D580" s="37"/>
      <c r="E580" s="37">
        <f>+C580+D580</f>
        <v>0</v>
      </c>
      <c r="G580" s="37"/>
      <c r="H580" s="37"/>
      <c r="I580" s="37">
        <f>+G580+H580</f>
        <v>0</v>
      </c>
      <c r="K580" s="37"/>
      <c r="L580" s="37"/>
      <c r="M580" s="37">
        <f>+K580+L580</f>
        <v>0</v>
      </c>
    </row>
    <row r="581" spans="1:13" x14ac:dyDescent="0.25">
      <c r="A581" s="7">
        <f t="shared" ref="A581:A589" si="74">A580+1</f>
        <v>3</v>
      </c>
      <c r="B581" s="17" t="s">
        <v>267</v>
      </c>
      <c r="C581" s="37"/>
      <c r="D581" s="37"/>
      <c r="E581" s="37">
        <f t="shared" ref="E581:E592" si="75">+C581+D581</f>
        <v>0</v>
      </c>
      <c r="G581" s="37"/>
      <c r="H581" s="37"/>
      <c r="I581" s="37">
        <f t="shared" ref="I581:I592" si="76">+G581+H581</f>
        <v>0</v>
      </c>
      <c r="K581" s="37"/>
      <c r="L581" s="37"/>
      <c r="M581" s="37">
        <f t="shared" ref="M581:M592" si="77">+K581+L581</f>
        <v>0</v>
      </c>
    </row>
    <row r="582" spans="1:13" x14ac:dyDescent="0.25">
      <c r="A582" s="7">
        <f t="shared" si="74"/>
        <v>4</v>
      </c>
      <c r="B582" s="17" t="s">
        <v>288</v>
      </c>
      <c r="C582" s="37"/>
      <c r="D582" s="37"/>
      <c r="E582" s="37">
        <f t="shared" si="75"/>
        <v>0</v>
      </c>
      <c r="G582" s="37"/>
      <c r="H582" s="37"/>
      <c r="I582" s="37">
        <f t="shared" si="76"/>
        <v>0</v>
      </c>
      <c r="K582" s="37"/>
      <c r="L582" s="37"/>
      <c r="M582" s="37">
        <f t="shared" si="77"/>
        <v>0</v>
      </c>
    </row>
    <row r="583" spans="1:13" x14ac:dyDescent="0.25">
      <c r="A583" s="7">
        <f t="shared" si="74"/>
        <v>5</v>
      </c>
      <c r="B583" s="17" t="s">
        <v>289</v>
      </c>
      <c r="C583" s="37"/>
      <c r="D583" s="37"/>
      <c r="E583" s="37">
        <f t="shared" si="75"/>
        <v>0</v>
      </c>
      <c r="G583" s="37"/>
      <c r="H583" s="37"/>
      <c r="I583" s="37">
        <f t="shared" si="76"/>
        <v>0</v>
      </c>
      <c r="K583" s="37"/>
      <c r="L583" s="37"/>
      <c r="M583" s="37">
        <f t="shared" si="77"/>
        <v>0</v>
      </c>
    </row>
    <row r="584" spans="1:13" x14ac:dyDescent="0.25">
      <c r="A584" s="7">
        <f t="shared" si="74"/>
        <v>6</v>
      </c>
      <c r="B584" s="17" t="s">
        <v>290</v>
      </c>
      <c r="C584" s="37"/>
      <c r="D584" s="37"/>
      <c r="E584" s="37">
        <f t="shared" si="75"/>
        <v>0</v>
      </c>
      <c r="G584" s="37"/>
      <c r="H584" s="37"/>
      <c r="I584" s="37">
        <f t="shared" si="76"/>
        <v>0</v>
      </c>
      <c r="K584" s="37"/>
      <c r="L584" s="37"/>
      <c r="M584" s="37">
        <f t="shared" si="77"/>
        <v>0</v>
      </c>
    </row>
    <row r="585" spans="1:13" x14ac:dyDescent="0.25">
      <c r="A585" s="7">
        <f t="shared" si="74"/>
        <v>7</v>
      </c>
      <c r="B585" s="17" t="s">
        <v>291</v>
      </c>
      <c r="C585" s="37"/>
      <c r="D585" s="37"/>
      <c r="E585" s="37">
        <f t="shared" si="75"/>
        <v>0</v>
      </c>
      <c r="G585" s="37"/>
      <c r="H585" s="37"/>
      <c r="I585" s="37">
        <f t="shared" si="76"/>
        <v>0</v>
      </c>
      <c r="K585" s="37"/>
      <c r="L585" s="37"/>
      <c r="M585" s="37">
        <f t="shared" si="77"/>
        <v>0</v>
      </c>
    </row>
    <row r="586" spans="1:13" x14ac:dyDescent="0.25">
      <c r="A586" s="7">
        <f t="shared" si="74"/>
        <v>8</v>
      </c>
      <c r="B586" s="17" t="s">
        <v>292</v>
      </c>
      <c r="C586" s="37"/>
      <c r="D586" s="37"/>
      <c r="E586" s="37">
        <f t="shared" si="75"/>
        <v>0</v>
      </c>
      <c r="G586" s="37"/>
      <c r="H586" s="37"/>
      <c r="I586" s="37">
        <f t="shared" si="76"/>
        <v>0</v>
      </c>
      <c r="K586" s="37"/>
      <c r="L586" s="37"/>
      <c r="M586" s="37">
        <f t="shared" si="77"/>
        <v>0</v>
      </c>
    </row>
    <row r="587" spans="1:13" x14ac:dyDescent="0.25">
      <c r="A587" s="7">
        <f t="shared" si="74"/>
        <v>9</v>
      </c>
      <c r="B587" s="17" t="s">
        <v>282</v>
      </c>
      <c r="C587" s="37"/>
      <c r="D587" s="37"/>
      <c r="E587" s="37">
        <f t="shared" si="75"/>
        <v>0</v>
      </c>
      <c r="G587" s="37"/>
      <c r="H587" s="37"/>
      <c r="I587" s="37">
        <f t="shared" si="76"/>
        <v>0</v>
      </c>
      <c r="K587" s="37"/>
      <c r="L587" s="37"/>
      <c r="M587" s="37">
        <f t="shared" si="77"/>
        <v>0</v>
      </c>
    </row>
    <row r="588" spans="1:13" x14ac:dyDescent="0.25">
      <c r="A588" s="7">
        <f t="shared" si="74"/>
        <v>10</v>
      </c>
      <c r="B588" s="17" t="s">
        <v>250</v>
      </c>
      <c r="C588" s="37"/>
      <c r="D588" s="37"/>
      <c r="E588" s="37">
        <f t="shared" si="75"/>
        <v>0</v>
      </c>
      <c r="G588" s="37"/>
      <c r="H588" s="37"/>
      <c r="I588" s="37">
        <f t="shared" si="76"/>
        <v>0</v>
      </c>
      <c r="K588" s="37"/>
      <c r="L588" s="37"/>
      <c r="M588" s="37">
        <f t="shared" si="77"/>
        <v>0</v>
      </c>
    </row>
    <row r="589" spans="1:13" x14ac:dyDescent="0.25">
      <c r="A589" s="7">
        <f t="shared" si="74"/>
        <v>11</v>
      </c>
      <c r="B589" s="17" t="s">
        <v>293</v>
      </c>
      <c r="C589" s="37"/>
      <c r="D589" s="37"/>
      <c r="E589" s="37">
        <f t="shared" si="75"/>
        <v>0</v>
      </c>
      <c r="G589" s="37"/>
      <c r="H589" s="37"/>
      <c r="I589" s="37">
        <f t="shared" si="76"/>
        <v>0</v>
      </c>
      <c r="K589" s="37"/>
      <c r="L589" s="37"/>
      <c r="M589" s="37">
        <f t="shared" si="77"/>
        <v>0</v>
      </c>
    </row>
    <row r="590" spans="1:13" x14ac:dyDescent="0.25">
      <c r="A590" s="7">
        <v>11.1</v>
      </c>
      <c r="B590" s="17" t="s">
        <v>278</v>
      </c>
      <c r="C590" s="37"/>
      <c r="D590" s="37"/>
      <c r="E590" s="37">
        <f t="shared" si="75"/>
        <v>0</v>
      </c>
      <c r="G590" s="37"/>
      <c r="H590" s="37"/>
      <c r="I590" s="37">
        <f t="shared" si="76"/>
        <v>0</v>
      </c>
      <c r="K590" s="37"/>
      <c r="L590" s="37"/>
      <c r="M590" s="37">
        <f t="shared" si="77"/>
        <v>0</v>
      </c>
    </row>
    <row r="591" spans="1:13" x14ac:dyDescent="0.25">
      <c r="A591" s="7">
        <f>A589+1</f>
        <v>12</v>
      </c>
      <c r="B591" s="17" t="s">
        <v>296</v>
      </c>
      <c r="C591" s="37"/>
      <c r="D591" s="37"/>
      <c r="E591" s="37">
        <f t="shared" si="75"/>
        <v>0</v>
      </c>
      <c r="G591" s="37"/>
      <c r="H591" s="37"/>
      <c r="I591" s="37">
        <f t="shared" si="76"/>
        <v>0</v>
      </c>
      <c r="K591" s="37"/>
      <c r="L591" s="37"/>
      <c r="M591" s="37">
        <f t="shared" si="77"/>
        <v>0</v>
      </c>
    </row>
    <row r="592" spans="1:13" x14ac:dyDescent="0.25">
      <c r="A592" s="7">
        <v>13</v>
      </c>
      <c r="B592" s="17" t="s">
        <v>306</v>
      </c>
      <c r="C592" s="37"/>
      <c r="D592" s="37"/>
      <c r="E592" s="37">
        <f t="shared" si="75"/>
        <v>0</v>
      </c>
      <c r="G592" s="37"/>
      <c r="H592" s="37"/>
      <c r="I592" s="37">
        <f t="shared" si="76"/>
        <v>0</v>
      </c>
      <c r="K592" s="37"/>
      <c r="L592" s="37"/>
      <c r="M592" s="37">
        <f t="shared" si="77"/>
        <v>0</v>
      </c>
    </row>
    <row r="593" spans="1:13" x14ac:dyDescent="0.25">
      <c r="A593" s="7">
        <v>14</v>
      </c>
      <c r="B593" s="17" t="s">
        <v>307</v>
      </c>
      <c r="C593" s="37"/>
      <c r="D593" s="37"/>
      <c r="E593" s="37">
        <f>+C593+D593</f>
        <v>0</v>
      </c>
      <c r="G593" s="37"/>
      <c r="H593" s="37"/>
      <c r="I593" s="37">
        <f>+G593+H593</f>
        <v>0</v>
      </c>
      <c r="K593" s="37"/>
      <c r="L593" s="37"/>
      <c r="M593" s="37">
        <f>+K593+L593</f>
        <v>0</v>
      </c>
    </row>
    <row r="594" spans="1:13" x14ac:dyDescent="0.25">
      <c r="A594" s="7">
        <v>15</v>
      </c>
      <c r="B594" s="17" t="s">
        <v>308</v>
      </c>
      <c r="C594" s="37"/>
      <c r="D594" s="37"/>
      <c r="E594" s="37">
        <f>+C594+D594</f>
        <v>0</v>
      </c>
      <c r="G594" s="37"/>
      <c r="H594" s="37"/>
      <c r="I594" s="37">
        <f>+G594+H594</f>
        <v>0</v>
      </c>
      <c r="K594" s="37"/>
      <c r="L594" s="37"/>
      <c r="M594" s="37">
        <f>+K594+L594</f>
        <v>0</v>
      </c>
    </row>
    <row r="595" spans="1:13" x14ac:dyDescent="0.25">
      <c r="A595" s="7">
        <v>16</v>
      </c>
      <c r="B595" s="17" t="s">
        <v>309</v>
      </c>
      <c r="C595" s="37"/>
      <c r="D595" s="37"/>
      <c r="E595" s="37">
        <f>+C595+D595</f>
        <v>0</v>
      </c>
      <c r="G595" s="37"/>
      <c r="H595" s="37"/>
      <c r="I595" s="37">
        <f>+G595+H595</f>
        <v>0</v>
      </c>
      <c r="K595" s="37"/>
      <c r="L595" s="37"/>
      <c r="M595" s="37">
        <f>+K595+L595</f>
        <v>0</v>
      </c>
    </row>
    <row r="596" spans="1:13" x14ac:dyDescent="0.25">
      <c r="A596" s="7">
        <v>17</v>
      </c>
      <c r="B596" s="17" t="s">
        <v>310</v>
      </c>
      <c r="C596" s="37"/>
      <c r="D596" s="37"/>
      <c r="E596" s="37">
        <f>+C596+D596</f>
        <v>0</v>
      </c>
      <c r="G596" s="37"/>
      <c r="H596" s="37"/>
      <c r="I596" s="37">
        <f>+G596+H596</f>
        <v>0</v>
      </c>
      <c r="K596" s="37"/>
      <c r="L596" s="37"/>
      <c r="M596" s="37">
        <f>+K596+L596</f>
        <v>0</v>
      </c>
    </row>
    <row r="597" spans="1:13" ht="15.75" thickBot="1" x14ac:dyDescent="0.3">
      <c r="A597" s="7">
        <v>18</v>
      </c>
      <c r="B597" s="17" t="s">
        <v>297</v>
      </c>
      <c r="C597" s="37"/>
      <c r="D597" s="37"/>
      <c r="E597" s="37">
        <f>+C597+D597</f>
        <v>0</v>
      </c>
      <c r="G597" s="37"/>
      <c r="H597" s="37"/>
      <c r="I597" s="37">
        <f>+G597+H597</f>
        <v>0</v>
      </c>
      <c r="K597" s="37"/>
      <c r="L597" s="37"/>
      <c r="M597" s="37">
        <f>+K597+L597</f>
        <v>0</v>
      </c>
    </row>
    <row r="598" spans="1:13" ht="15.75" thickBot="1" x14ac:dyDescent="0.3">
      <c r="A598" s="18"/>
      <c r="B598" s="13" t="s">
        <v>256</v>
      </c>
      <c r="C598" s="38">
        <f>SUM(C578:C597)</f>
        <v>0</v>
      </c>
      <c r="D598" s="38">
        <f>SUM(D578:D597)</f>
        <v>0</v>
      </c>
      <c r="E598" s="38">
        <f>SUM(E578:J597)</f>
        <v>0</v>
      </c>
      <c r="G598" s="38">
        <f>SUM(G578:G597)</f>
        <v>0</v>
      </c>
      <c r="H598" s="38">
        <f>SUM(H578:H597)</f>
        <v>0</v>
      </c>
      <c r="I598" s="38">
        <f>SUM(I578:N597)</f>
        <v>0</v>
      </c>
      <c r="K598" s="38">
        <f>SUM(K578:K597)</f>
        <v>0</v>
      </c>
      <c r="L598" s="38">
        <f>SUM(L578:L597)</f>
        <v>0</v>
      </c>
      <c r="M598" s="38">
        <f>SUM(M578:R597)</f>
        <v>0</v>
      </c>
    </row>
    <row r="599" spans="1:13" x14ac:dyDescent="0.25">
      <c r="A599" s="7"/>
      <c r="B599" s="8" t="s">
        <v>320</v>
      </c>
      <c r="C599" s="37"/>
      <c r="D599" s="37"/>
      <c r="E599" s="37"/>
      <c r="G599" s="37"/>
      <c r="H599" s="37"/>
      <c r="I599" s="37"/>
      <c r="K599" s="37"/>
      <c r="L599" s="37"/>
      <c r="M599" s="37"/>
    </row>
    <row r="600" spans="1:13" x14ac:dyDescent="0.25">
      <c r="A600" s="7">
        <v>1</v>
      </c>
      <c r="B600" s="16" t="s">
        <v>234</v>
      </c>
      <c r="C600" s="37"/>
      <c r="D600" s="37"/>
      <c r="E600" s="37">
        <f>+C600+D600</f>
        <v>0</v>
      </c>
      <c r="G600" s="37"/>
      <c r="H600" s="37"/>
      <c r="I600" s="37">
        <f>+G600+H600</f>
        <v>0</v>
      </c>
      <c r="K600" s="37"/>
      <c r="L600" s="37"/>
      <c r="M600" s="37">
        <f>+K600+L600</f>
        <v>0</v>
      </c>
    </row>
    <row r="601" spans="1:13" x14ac:dyDescent="0.25">
      <c r="A601" s="7">
        <v>1</v>
      </c>
      <c r="B601" s="16" t="s">
        <v>284</v>
      </c>
      <c r="C601" s="37"/>
      <c r="D601" s="37"/>
      <c r="E601" s="37">
        <f>+C601+D601</f>
        <v>0</v>
      </c>
      <c r="G601" s="37"/>
      <c r="H601" s="37"/>
      <c r="I601" s="37">
        <f>+G601+H601</f>
        <v>0</v>
      </c>
      <c r="K601" s="37"/>
      <c r="L601" s="37"/>
      <c r="M601" s="37">
        <f>+K601+L601</f>
        <v>0</v>
      </c>
    </row>
    <row r="602" spans="1:13" x14ac:dyDescent="0.25">
      <c r="A602" s="7">
        <f>A600+1</f>
        <v>2</v>
      </c>
      <c r="B602" s="17" t="s">
        <v>285</v>
      </c>
      <c r="C602" s="37"/>
      <c r="D602" s="37"/>
      <c r="E602" s="37">
        <f>+C602+D602</f>
        <v>0</v>
      </c>
      <c r="G602" s="37"/>
      <c r="H602" s="37"/>
      <c r="I602" s="37">
        <f>+G602+H602</f>
        <v>0</v>
      </c>
      <c r="K602" s="37"/>
      <c r="L602" s="37"/>
      <c r="M602" s="37">
        <f>+K602+L602</f>
        <v>0</v>
      </c>
    </row>
    <row r="603" spans="1:13" x14ac:dyDescent="0.25">
      <c r="A603" s="7">
        <f t="shared" ref="A603:A611" si="78">A602+1</f>
        <v>3</v>
      </c>
      <c r="B603" s="17" t="s">
        <v>267</v>
      </c>
      <c r="C603" s="37"/>
      <c r="D603" s="37"/>
      <c r="E603" s="37">
        <f t="shared" ref="E603:E614" si="79">+C603+D603</f>
        <v>0</v>
      </c>
      <c r="G603" s="37"/>
      <c r="H603" s="37"/>
      <c r="I603" s="37">
        <f t="shared" ref="I603:I614" si="80">+G603+H603</f>
        <v>0</v>
      </c>
      <c r="K603" s="37"/>
      <c r="L603" s="37"/>
      <c r="M603" s="37">
        <f t="shared" ref="M603:M614" si="81">+K603+L603</f>
        <v>0</v>
      </c>
    </row>
    <row r="604" spans="1:13" x14ac:dyDescent="0.25">
      <c r="A604" s="7">
        <f t="shared" si="78"/>
        <v>4</v>
      </c>
      <c r="B604" s="17" t="s">
        <v>288</v>
      </c>
      <c r="C604" s="37"/>
      <c r="D604" s="37"/>
      <c r="E604" s="37">
        <f t="shared" si="79"/>
        <v>0</v>
      </c>
      <c r="G604" s="37"/>
      <c r="H604" s="37"/>
      <c r="I604" s="37">
        <f t="shared" si="80"/>
        <v>0</v>
      </c>
      <c r="K604" s="37"/>
      <c r="L604" s="37"/>
      <c r="M604" s="37">
        <f t="shared" si="81"/>
        <v>0</v>
      </c>
    </row>
    <row r="605" spans="1:13" x14ac:dyDescent="0.25">
      <c r="A605" s="7">
        <f t="shared" si="78"/>
        <v>5</v>
      </c>
      <c r="B605" s="17" t="s">
        <v>289</v>
      </c>
      <c r="C605" s="37"/>
      <c r="D605" s="37"/>
      <c r="E605" s="37">
        <f t="shared" si="79"/>
        <v>0</v>
      </c>
      <c r="G605" s="37"/>
      <c r="H605" s="37"/>
      <c r="I605" s="37">
        <f t="shared" si="80"/>
        <v>0</v>
      </c>
      <c r="K605" s="37"/>
      <c r="L605" s="37"/>
      <c r="M605" s="37">
        <f t="shared" si="81"/>
        <v>0</v>
      </c>
    </row>
    <row r="606" spans="1:13" x14ac:dyDescent="0.25">
      <c r="A606" s="7">
        <f t="shared" si="78"/>
        <v>6</v>
      </c>
      <c r="B606" s="17" t="s">
        <v>290</v>
      </c>
      <c r="C606" s="37"/>
      <c r="D606" s="37"/>
      <c r="E606" s="37">
        <f t="shared" si="79"/>
        <v>0</v>
      </c>
      <c r="G606" s="37"/>
      <c r="H606" s="37"/>
      <c r="I606" s="37">
        <f t="shared" si="80"/>
        <v>0</v>
      </c>
      <c r="K606" s="37"/>
      <c r="L606" s="37"/>
      <c r="M606" s="37">
        <f t="shared" si="81"/>
        <v>0</v>
      </c>
    </row>
    <row r="607" spans="1:13" x14ac:dyDescent="0.25">
      <c r="A607" s="7">
        <f t="shared" si="78"/>
        <v>7</v>
      </c>
      <c r="B607" s="17" t="s">
        <v>291</v>
      </c>
      <c r="C607" s="37"/>
      <c r="D607" s="37"/>
      <c r="E607" s="37">
        <f t="shared" si="79"/>
        <v>0</v>
      </c>
      <c r="G607" s="37"/>
      <c r="H607" s="37"/>
      <c r="I607" s="37">
        <f t="shared" si="80"/>
        <v>0</v>
      </c>
      <c r="K607" s="37"/>
      <c r="L607" s="37"/>
      <c r="M607" s="37">
        <f t="shared" si="81"/>
        <v>0</v>
      </c>
    </row>
    <row r="608" spans="1:13" x14ac:dyDescent="0.25">
      <c r="A608" s="7">
        <f t="shared" si="78"/>
        <v>8</v>
      </c>
      <c r="B608" s="17" t="s">
        <v>292</v>
      </c>
      <c r="C608" s="37"/>
      <c r="D608" s="37"/>
      <c r="E608" s="37">
        <f t="shared" si="79"/>
        <v>0</v>
      </c>
      <c r="G608" s="37"/>
      <c r="H608" s="37"/>
      <c r="I608" s="37">
        <f t="shared" si="80"/>
        <v>0</v>
      </c>
      <c r="K608" s="37"/>
      <c r="L608" s="37"/>
      <c r="M608" s="37">
        <f t="shared" si="81"/>
        <v>0</v>
      </c>
    </row>
    <row r="609" spans="1:13" x14ac:dyDescent="0.25">
      <c r="A609" s="7">
        <f t="shared" si="78"/>
        <v>9</v>
      </c>
      <c r="B609" s="17" t="s">
        <v>282</v>
      </c>
      <c r="C609" s="37"/>
      <c r="D609" s="37"/>
      <c r="E609" s="37">
        <f t="shared" si="79"/>
        <v>0</v>
      </c>
      <c r="G609" s="37"/>
      <c r="H609" s="37"/>
      <c r="I609" s="37">
        <f t="shared" si="80"/>
        <v>0</v>
      </c>
      <c r="K609" s="37"/>
      <c r="L609" s="37"/>
      <c r="M609" s="37">
        <f t="shared" si="81"/>
        <v>0</v>
      </c>
    </row>
    <row r="610" spans="1:13" x14ac:dyDescent="0.25">
      <c r="A610" s="7">
        <f t="shared" si="78"/>
        <v>10</v>
      </c>
      <c r="B610" s="17" t="s">
        <v>250</v>
      </c>
      <c r="C610" s="37"/>
      <c r="D610" s="37"/>
      <c r="E610" s="37">
        <f t="shared" si="79"/>
        <v>0</v>
      </c>
      <c r="G610" s="37"/>
      <c r="H610" s="37"/>
      <c r="I610" s="37">
        <f t="shared" si="80"/>
        <v>0</v>
      </c>
      <c r="K610" s="37"/>
      <c r="L610" s="37"/>
      <c r="M610" s="37">
        <f t="shared" si="81"/>
        <v>0</v>
      </c>
    </row>
    <row r="611" spans="1:13" x14ac:dyDescent="0.25">
      <c r="A611" s="7">
        <f t="shared" si="78"/>
        <v>11</v>
      </c>
      <c r="B611" s="17" t="s">
        <v>293</v>
      </c>
      <c r="C611" s="37"/>
      <c r="D611" s="37"/>
      <c r="E611" s="37">
        <f t="shared" si="79"/>
        <v>0</v>
      </c>
      <c r="G611" s="37"/>
      <c r="H611" s="37"/>
      <c r="I611" s="37">
        <f t="shared" si="80"/>
        <v>0</v>
      </c>
      <c r="K611" s="37"/>
      <c r="L611" s="37"/>
      <c r="M611" s="37">
        <f t="shared" si="81"/>
        <v>0</v>
      </c>
    </row>
    <row r="612" spans="1:13" x14ac:dyDescent="0.25">
      <c r="A612" s="7">
        <v>11.1</v>
      </c>
      <c r="B612" s="17" t="s">
        <v>278</v>
      </c>
      <c r="C612" s="37"/>
      <c r="D612" s="37"/>
      <c r="E612" s="37">
        <f t="shared" si="79"/>
        <v>0</v>
      </c>
      <c r="G612" s="37"/>
      <c r="H612" s="37"/>
      <c r="I612" s="37">
        <f t="shared" si="80"/>
        <v>0</v>
      </c>
      <c r="K612" s="37"/>
      <c r="L612" s="37"/>
      <c r="M612" s="37">
        <f t="shared" si="81"/>
        <v>0</v>
      </c>
    </row>
    <row r="613" spans="1:13" x14ac:dyDescent="0.25">
      <c r="A613" s="7">
        <f>A611+1</f>
        <v>12</v>
      </c>
      <c r="B613" s="17" t="s">
        <v>296</v>
      </c>
      <c r="C613" s="37"/>
      <c r="D613" s="37"/>
      <c r="E613" s="37">
        <f t="shared" si="79"/>
        <v>0</v>
      </c>
      <c r="G613" s="37"/>
      <c r="H613" s="37"/>
      <c r="I613" s="37">
        <f t="shared" si="80"/>
        <v>0</v>
      </c>
      <c r="K613" s="37"/>
      <c r="L613" s="37"/>
      <c r="M613" s="37">
        <f t="shared" si="81"/>
        <v>0</v>
      </c>
    </row>
    <row r="614" spans="1:13" x14ac:dyDescent="0.25">
      <c r="A614" s="7">
        <v>13</v>
      </c>
      <c r="B614" s="17" t="s">
        <v>306</v>
      </c>
      <c r="C614" s="37"/>
      <c r="D614" s="37"/>
      <c r="E614" s="37">
        <f t="shared" si="79"/>
        <v>0</v>
      </c>
      <c r="G614" s="37"/>
      <c r="H614" s="37"/>
      <c r="I614" s="37">
        <f t="shared" si="80"/>
        <v>0</v>
      </c>
      <c r="K614" s="37"/>
      <c r="L614" s="37"/>
      <c r="M614" s="37">
        <f t="shared" si="81"/>
        <v>0</v>
      </c>
    </row>
    <row r="615" spans="1:13" x14ac:dyDescent="0.25">
      <c r="A615" s="7">
        <v>14</v>
      </c>
      <c r="B615" s="17" t="s">
        <v>295</v>
      </c>
      <c r="C615" s="37"/>
      <c r="D615" s="37"/>
      <c r="E615" s="37">
        <f>+C615+D615</f>
        <v>0</v>
      </c>
      <c r="G615" s="37"/>
      <c r="H615" s="37"/>
      <c r="I615" s="37">
        <f>+G615+H615</f>
        <v>0</v>
      </c>
      <c r="K615" s="37"/>
      <c r="L615" s="37"/>
      <c r="M615" s="37">
        <f>+K615+L615</f>
        <v>0</v>
      </c>
    </row>
    <row r="616" spans="1:13" x14ac:dyDescent="0.25">
      <c r="A616" s="7">
        <v>15</v>
      </c>
      <c r="B616" s="17" t="s">
        <v>308</v>
      </c>
      <c r="C616" s="37"/>
      <c r="D616" s="37"/>
      <c r="E616" s="37">
        <f>+C616+D616</f>
        <v>0</v>
      </c>
      <c r="G616" s="37"/>
      <c r="H616" s="37"/>
      <c r="I616" s="37">
        <f>+G616+H616</f>
        <v>0</v>
      </c>
      <c r="K616" s="37"/>
      <c r="L616" s="37"/>
      <c r="M616" s="37">
        <f>+K616+L616</f>
        <v>0</v>
      </c>
    </row>
    <row r="617" spans="1:13" x14ac:dyDescent="0.25">
      <c r="A617" s="7">
        <v>16</v>
      </c>
      <c r="B617" s="17" t="s">
        <v>309</v>
      </c>
      <c r="C617" s="37"/>
      <c r="D617" s="37"/>
      <c r="E617" s="37">
        <f>+C617+D617</f>
        <v>0</v>
      </c>
      <c r="G617" s="37"/>
      <c r="H617" s="37"/>
      <c r="I617" s="37">
        <f>+G617+H617</f>
        <v>0</v>
      </c>
      <c r="K617" s="37"/>
      <c r="L617" s="37"/>
      <c r="M617" s="37">
        <f>+K617+L617</f>
        <v>0</v>
      </c>
    </row>
    <row r="618" spans="1:13" x14ac:dyDescent="0.25">
      <c r="A618" s="7">
        <v>17</v>
      </c>
      <c r="B618" s="17" t="s">
        <v>310</v>
      </c>
      <c r="C618" s="37"/>
      <c r="D618" s="37"/>
      <c r="E618" s="37">
        <f>+C618+D618</f>
        <v>0</v>
      </c>
      <c r="G618" s="37"/>
      <c r="H618" s="37"/>
      <c r="I618" s="37">
        <f>+G618+H618</f>
        <v>0</v>
      </c>
      <c r="K618" s="37"/>
      <c r="L618" s="37"/>
      <c r="M618" s="37">
        <f>+K618+L618</f>
        <v>0</v>
      </c>
    </row>
    <row r="619" spans="1:13" ht="15.75" thickBot="1" x14ac:dyDescent="0.3">
      <c r="A619" s="7">
        <v>18</v>
      </c>
      <c r="B619" s="17" t="s">
        <v>297</v>
      </c>
      <c r="C619" s="37"/>
      <c r="D619" s="37"/>
      <c r="E619" s="37">
        <f>+C619+D619</f>
        <v>0</v>
      </c>
      <c r="G619" s="37"/>
      <c r="H619" s="37"/>
      <c r="I619" s="37">
        <f>+G619+H619</f>
        <v>0</v>
      </c>
      <c r="K619" s="37"/>
      <c r="L619" s="37"/>
      <c r="M619" s="37">
        <f>+K619+L619</f>
        <v>0</v>
      </c>
    </row>
    <row r="620" spans="1:13" ht="15.75" thickBot="1" x14ac:dyDescent="0.3">
      <c r="A620" s="18"/>
      <c r="B620" s="13" t="s">
        <v>256</v>
      </c>
      <c r="C620" s="38">
        <f>SUM(C600:C619)</f>
        <v>0</v>
      </c>
      <c r="D620" s="38">
        <f>SUM(D600:D619)</f>
        <v>0</v>
      </c>
      <c r="E620" s="38">
        <f>SUM(E600:E619)</f>
        <v>0</v>
      </c>
      <c r="G620" s="38">
        <f>SUM(G600:G619)</f>
        <v>0</v>
      </c>
      <c r="H620" s="38">
        <f>SUM(H600:H619)</f>
        <v>0</v>
      </c>
      <c r="I620" s="38">
        <f>SUM(I600:I619)</f>
        <v>0</v>
      </c>
      <c r="K620" s="38">
        <f>SUM(K600:K619)</f>
        <v>0</v>
      </c>
      <c r="L620" s="38">
        <f>SUM(L600:L619)</f>
        <v>0</v>
      </c>
      <c r="M620" s="38">
        <f>SUM(M600:M619)</f>
        <v>0</v>
      </c>
    </row>
    <row r="621" spans="1:13" x14ac:dyDescent="0.25">
      <c r="A621" s="7"/>
      <c r="B621" s="8" t="s">
        <v>321</v>
      </c>
      <c r="C621" s="37"/>
      <c r="D621" s="37"/>
      <c r="E621" s="37"/>
      <c r="G621" s="37"/>
      <c r="H621" s="37"/>
      <c r="I621" s="37"/>
      <c r="K621" s="37"/>
      <c r="L621" s="37"/>
      <c r="M621" s="37"/>
    </row>
    <row r="622" spans="1:13" x14ac:dyDescent="0.25">
      <c r="A622" s="7">
        <v>1</v>
      </c>
      <c r="B622" s="16" t="s">
        <v>322</v>
      </c>
      <c r="C622" s="37"/>
      <c r="D622" s="37"/>
      <c r="E622" s="37">
        <f t="shared" ref="E622:E658" si="82">+C622+D622</f>
        <v>0</v>
      </c>
      <c r="G622" s="37"/>
      <c r="H622" s="37"/>
      <c r="I622" s="37">
        <f t="shared" ref="I622:I658" si="83">+G622+H622</f>
        <v>0</v>
      </c>
      <c r="K622" s="37"/>
      <c r="L622" s="37"/>
      <c r="M622" s="37">
        <f t="shared" ref="M622:M658" si="84">+K622+L622</f>
        <v>0</v>
      </c>
    </row>
    <row r="623" spans="1:13" x14ac:dyDescent="0.25">
      <c r="A623" s="7">
        <v>2</v>
      </c>
      <c r="B623" s="16" t="s">
        <v>323</v>
      </c>
      <c r="C623" s="37"/>
      <c r="D623" s="37"/>
      <c r="E623" s="37">
        <f t="shared" si="82"/>
        <v>0</v>
      </c>
      <c r="G623" s="37"/>
      <c r="H623" s="37"/>
      <c r="I623" s="37">
        <f t="shared" si="83"/>
        <v>0</v>
      </c>
      <c r="K623" s="37"/>
      <c r="L623" s="37"/>
      <c r="M623" s="37">
        <f t="shared" si="84"/>
        <v>0</v>
      </c>
    </row>
    <row r="624" spans="1:13" x14ac:dyDescent="0.25">
      <c r="A624" s="7">
        <v>3</v>
      </c>
      <c r="B624" s="16" t="s">
        <v>422</v>
      </c>
      <c r="C624" s="37"/>
      <c r="D624" s="37"/>
      <c r="E624" s="37">
        <f t="shared" si="82"/>
        <v>0</v>
      </c>
      <c r="G624" s="37"/>
      <c r="H624" s="37"/>
      <c r="I624" s="37">
        <f t="shared" si="83"/>
        <v>0</v>
      </c>
      <c r="K624" s="37"/>
      <c r="L624" s="37"/>
      <c r="M624" s="37">
        <f t="shared" si="84"/>
        <v>0</v>
      </c>
    </row>
    <row r="625" spans="1:13" hidden="1" x14ac:dyDescent="0.25">
      <c r="A625" s="7">
        <v>3</v>
      </c>
      <c r="B625" s="16" t="s">
        <v>324</v>
      </c>
      <c r="C625" s="37"/>
      <c r="D625" s="37"/>
      <c r="E625" s="37">
        <f t="shared" si="82"/>
        <v>0</v>
      </c>
      <c r="G625" s="37"/>
      <c r="H625" s="37"/>
      <c r="I625" s="37">
        <f t="shared" si="83"/>
        <v>0</v>
      </c>
      <c r="K625" s="37"/>
      <c r="L625" s="37"/>
      <c r="M625" s="37">
        <f t="shared" si="84"/>
        <v>0</v>
      </c>
    </row>
    <row r="626" spans="1:13" hidden="1" x14ac:dyDescent="0.25">
      <c r="A626" s="7">
        <v>4</v>
      </c>
      <c r="B626" s="16" t="s">
        <v>325</v>
      </c>
      <c r="C626" s="37"/>
      <c r="D626" s="37"/>
      <c r="E626" s="37">
        <f t="shared" si="82"/>
        <v>0</v>
      </c>
      <c r="G626" s="37"/>
      <c r="H626" s="37"/>
      <c r="I626" s="37">
        <f t="shared" si="83"/>
        <v>0</v>
      </c>
      <c r="K626" s="37"/>
      <c r="L626" s="37"/>
      <c r="M626" s="37">
        <f t="shared" si="84"/>
        <v>0</v>
      </c>
    </row>
    <row r="627" spans="1:13" hidden="1" x14ac:dyDescent="0.25">
      <c r="A627" s="7">
        <v>4.0999999999999996</v>
      </c>
      <c r="B627" s="16" t="s">
        <v>326</v>
      </c>
      <c r="C627" s="37"/>
      <c r="D627" s="37"/>
      <c r="E627" s="37">
        <f t="shared" si="82"/>
        <v>0</v>
      </c>
      <c r="G627" s="37"/>
      <c r="H627" s="37"/>
      <c r="I627" s="37">
        <f t="shared" si="83"/>
        <v>0</v>
      </c>
      <c r="K627" s="37"/>
      <c r="L627" s="37"/>
      <c r="M627" s="37">
        <f t="shared" si="84"/>
        <v>0</v>
      </c>
    </row>
    <row r="628" spans="1:13" hidden="1" x14ac:dyDescent="0.25">
      <c r="A628" s="7">
        <v>4.2</v>
      </c>
      <c r="B628" s="16" t="s">
        <v>327</v>
      </c>
      <c r="C628" s="37"/>
      <c r="D628" s="37"/>
      <c r="E628" s="37">
        <f t="shared" si="82"/>
        <v>0</v>
      </c>
      <c r="G628" s="37"/>
      <c r="H628" s="37"/>
      <c r="I628" s="37">
        <f t="shared" si="83"/>
        <v>0</v>
      </c>
      <c r="K628" s="37"/>
      <c r="L628" s="37"/>
      <c r="M628" s="37">
        <f t="shared" si="84"/>
        <v>0</v>
      </c>
    </row>
    <row r="629" spans="1:13" hidden="1" x14ac:dyDescent="0.25">
      <c r="A629" s="7">
        <v>4.3</v>
      </c>
      <c r="B629" s="16" t="s">
        <v>328</v>
      </c>
      <c r="C629" s="37"/>
      <c r="D629" s="37"/>
      <c r="E629" s="37">
        <f t="shared" si="82"/>
        <v>0</v>
      </c>
      <c r="G629" s="37"/>
      <c r="H629" s="37"/>
      <c r="I629" s="37">
        <f t="shared" si="83"/>
        <v>0</v>
      </c>
      <c r="K629" s="37"/>
      <c r="L629" s="37"/>
      <c r="M629" s="37">
        <f t="shared" si="84"/>
        <v>0</v>
      </c>
    </row>
    <row r="630" spans="1:13" hidden="1" x14ac:dyDescent="0.25">
      <c r="A630" s="7">
        <v>5.0999999999999996</v>
      </c>
      <c r="B630" s="16" t="s">
        <v>329</v>
      </c>
      <c r="C630" s="37"/>
      <c r="D630" s="37"/>
      <c r="E630" s="37">
        <f t="shared" si="82"/>
        <v>0</v>
      </c>
      <c r="G630" s="37"/>
      <c r="H630" s="37"/>
      <c r="I630" s="37">
        <f t="shared" si="83"/>
        <v>0</v>
      </c>
      <c r="K630" s="37"/>
      <c r="L630" s="37"/>
      <c r="M630" s="37">
        <f t="shared" si="84"/>
        <v>0</v>
      </c>
    </row>
    <row r="631" spans="1:13" hidden="1" x14ac:dyDescent="0.25">
      <c r="A631" s="7">
        <v>5.2</v>
      </c>
      <c r="B631" s="16" t="s">
        <v>330</v>
      </c>
      <c r="C631" s="37"/>
      <c r="D631" s="37"/>
      <c r="E631" s="37">
        <f t="shared" si="82"/>
        <v>0</v>
      </c>
      <c r="G631" s="37"/>
      <c r="H631" s="37"/>
      <c r="I631" s="37">
        <f t="shared" si="83"/>
        <v>0</v>
      </c>
      <c r="K631" s="37"/>
      <c r="L631" s="37"/>
      <c r="M631" s="37">
        <f t="shared" si="84"/>
        <v>0</v>
      </c>
    </row>
    <row r="632" spans="1:13" hidden="1" x14ac:dyDescent="0.25">
      <c r="A632" s="7">
        <v>5.3</v>
      </c>
      <c r="B632" s="16" t="s">
        <v>331</v>
      </c>
      <c r="C632" s="37"/>
      <c r="D632" s="37"/>
      <c r="E632" s="37">
        <f t="shared" si="82"/>
        <v>0</v>
      </c>
      <c r="G632" s="37"/>
      <c r="H632" s="37"/>
      <c r="I632" s="37">
        <f t="shared" si="83"/>
        <v>0</v>
      </c>
      <c r="K632" s="37"/>
      <c r="L632" s="37"/>
      <c r="M632" s="37">
        <f t="shared" si="84"/>
        <v>0</v>
      </c>
    </row>
    <row r="633" spans="1:13" hidden="1" x14ac:dyDescent="0.25">
      <c r="A633" s="7">
        <v>5.4</v>
      </c>
      <c r="B633" s="16" t="s">
        <v>332</v>
      </c>
      <c r="C633" s="37"/>
      <c r="D633" s="37"/>
      <c r="E633" s="37">
        <f t="shared" si="82"/>
        <v>0</v>
      </c>
      <c r="G633" s="37"/>
      <c r="H633" s="37"/>
      <c r="I633" s="37">
        <f t="shared" si="83"/>
        <v>0</v>
      </c>
      <c r="K633" s="37"/>
      <c r="L633" s="37"/>
      <c r="M633" s="37">
        <f t="shared" si="84"/>
        <v>0</v>
      </c>
    </row>
    <row r="634" spans="1:13" hidden="1" x14ac:dyDescent="0.25">
      <c r="A634" s="7">
        <v>5.5</v>
      </c>
      <c r="B634" s="16" t="s">
        <v>333</v>
      </c>
      <c r="C634" s="37"/>
      <c r="D634" s="37"/>
      <c r="E634" s="37">
        <f t="shared" si="82"/>
        <v>0</v>
      </c>
      <c r="G634" s="37"/>
      <c r="H634" s="37"/>
      <c r="I634" s="37">
        <f t="shared" si="83"/>
        <v>0</v>
      </c>
      <c r="K634" s="37"/>
      <c r="L634" s="37"/>
      <c r="M634" s="37">
        <f t="shared" si="84"/>
        <v>0</v>
      </c>
    </row>
    <row r="635" spans="1:13" hidden="1" x14ac:dyDescent="0.25">
      <c r="A635" s="7">
        <v>5.6</v>
      </c>
      <c r="B635" s="16" t="s">
        <v>334</v>
      </c>
      <c r="C635" s="37"/>
      <c r="D635" s="37"/>
      <c r="E635" s="37">
        <f t="shared" si="82"/>
        <v>0</v>
      </c>
      <c r="G635" s="37"/>
      <c r="H635" s="37"/>
      <c r="I635" s="37">
        <f t="shared" si="83"/>
        <v>0</v>
      </c>
      <c r="K635" s="37"/>
      <c r="L635" s="37"/>
      <c r="M635" s="37">
        <f t="shared" si="84"/>
        <v>0</v>
      </c>
    </row>
    <row r="636" spans="1:13" hidden="1" x14ac:dyDescent="0.25">
      <c r="A636" s="7">
        <v>5.7</v>
      </c>
      <c r="B636" s="16" t="s">
        <v>335</v>
      </c>
      <c r="C636" s="37"/>
      <c r="D636" s="37"/>
      <c r="E636" s="37">
        <f t="shared" si="82"/>
        <v>0</v>
      </c>
      <c r="G636" s="37"/>
      <c r="H636" s="37"/>
      <c r="I636" s="37">
        <f t="shared" si="83"/>
        <v>0</v>
      </c>
      <c r="K636" s="37"/>
      <c r="L636" s="37"/>
      <c r="M636" s="37">
        <f t="shared" si="84"/>
        <v>0</v>
      </c>
    </row>
    <row r="637" spans="1:13" hidden="1" x14ac:dyDescent="0.25">
      <c r="A637" s="7">
        <v>5.8</v>
      </c>
      <c r="B637" s="16" t="s">
        <v>336</v>
      </c>
      <c r="C637" s="37"/>
      <c r="D637" s="37"/>
      <c r="E637" s="37">
        <f t="shared" si="82"/>
        <v>0</v>
      </c>
      <c r="G637" s="37"/>
      <c r="H637" s="37"/>
      <c r="I637" s="37">
        <f t="shared" si="83"/>
        <v>0</v>
      </c>
      <c r="K637" s="37"/>
      <c r="L637" s="37"/>
      <c r="M637" s="37">
        <f t="shared" si="84"/>
        <v>0</v>
      </c>
    </row>
    <row r="638" spans="1:13" hidden="1" x14ac:dyDescent="0.25">
      <c r="A638" s="7">
        <v>5.9</v>
      </c>
      <c r="B638" s="16" t="s">
        <v>337</v>
      </c>
      <c r="C638" s="37"/>
      <c r="D638" s="37"/>
      <c r="E638" s="37">
        <f t="shared" si="82"/>
        <v>0</v>
      </c>
      <c r="G638" s="37"/>
      <c r="H638" s="37"/>
      <c r="I638" s="37">
        <f t="shared" si="83"/>
        <v>0</v>
      </c>
      <c r="K638" s="37"/>
      <c r="L638" s="37"/>
      <c r="M638" s="37">
        <f t="shared" si="84"/>
        <v>0</v>
      </c>
    </row>
    <row r="639" spans="1:13" hidden="1" x14ac:dyDescent="0.25">
      <c r="A639" s="7">
        <v>5.0999999999999996</v>
      </c>
      <c r="B639" s="16" t="s">
        <v>338</v>
      </c>
      <c r="C639" s="37"/>
      <c r="D639" s="37"/>
      <c r="E639" s="37">
        <f t="shared" si="82"/>
        <v>0</v>
      </c>
      <c r="G639" s="37"/>
      <c r="H639" s="37"/>
      <c r="I639" s="37">
        <f t="shared" si="83"/>
        <v>0</v>
      </c>
      <c r="K639" s="37"/>
      <c r="L639" s="37"/>
      <c r="M639" s="37">
        <f t="shared" si="84"/>
        <v>0</v>
      </c>
    </row>
    <row r="640" spans="1:13" hidden="1" x14ac:dyDescent="0.25">
      <c r="A640" s="7">
        <v>5.1100000000000003</v>
      </c>
      <c r="B640" s="16" t="s">
        <v>339</v>
      </c>
      <c r="C640" s="37"/>
      <c r="D640" s="37"/>
      <c r="E640" s="37">
        <f t="shared" si="82"/>
        <v>0</v>
      </c>
      <c r="G640" s="37"/>
      <c r="H640" s="37"/>
      <c r="I640" s="37">
        <f t="shared" si="83"/>
        <v>0</v>
      </c>
      <c r="K640" s="37"/>
      <c r="L640" s="37"/>
      <c r="M640" s="37">
        <f t="shared" si="84"/>
        <v>0</v>
      </c>
    </row>
    <row r="641" spans="1:13" hidden="1" x14ac:dyDescent="0.25">
      <c r="A641" s="7">
        <v>5.12</v>
      </c>
      <c r="B641" s="16" t="s">
        <v>340</v>
      </c>
      <c r="C641" s="37"/>
      <c r="D641" s="37"/>
      <c r="E641" s="37">
        <f t="shared" si="82"/>
        <v>0</v>
      </c>
      <c r="G641" s="37"/>
      <c r="H641" s="37"/>
      <c r="I641" s="37">
        <f t="shared" si="83"/>
        <v>0</v>
      </c>
      <c r="K641" s="37"/>
      <c r="L641" s="37"/>
      <c r="M641" s="37">
        <f t="shared" si="84"/>
        <v>0</v>
      </c>
    </row>
    <row r="642" spans="1:13" hidden="1" x14ac:dyDescent="0.25">
      <c r="A642" s="7">
        <v>5.13</v>
      </c>
      <c r="B642" s="16" t="s">
        <v>341</v>
      </c>
      <c r="C642" s="37"/>
      <c r="D642" s="37"/>
      <c r="E642" s="37">
        <f t="shared" si="82"/>
        <v>0</v>
      </c>
      <c r="G642" s="37"/>
      <c r="H642" s="37"/>
      <c r="I642" s="37">
        <f t="shared" si="83"/>
        <v>0</v>
      </c>
      <c r="K642" s="37"/>
      <c r="L642" s="37"/>
      <c r="M642" s="37">
        <f t="shared" si="84"/>
        <v>0</v>
      </c>
    </row>
    <row r="643" spans="1:13" hidden="1" x14ac:dyDescent="0.25">
      <c r="A643" s="7">
        <v>5.14</v>
      </c>
      <c r="B643" s="16" t="s">
        <v>342</v>
      </c>
      <c r="C643" s="37"/>
      <c r="D643" s="37"/>
      <c r="E643" s="37">
        <f t="shared" si="82"/>
        <v>0</v>
      </c>
      <c r="G643" s="37"/>
      <c r="H643" s="37"/>
      <c r="I643" s="37">
        <f t="shared" si="83"/>
        <v>0</v>
      </c>
      <c r="K643" s="37"/>
      <c r="L643" s="37"/>
      <c r="M643" s="37">
        <f t="shared" si="84"/>
        <v>0</v>
      </c>
    </row>
    <row r="644" spans="1:13" hidden="1" x14ac:dyDescent="0.25">
      <c r="A644" s="7">
        <v>5.15</v>
      </c>
      <c r="B644" s="16" t="s">
        <v>343</v>
      </c>
      <c r="C644" s="37"/>
      <c r="D644" s="37"/>
      <c r="E644" s="37">
        <f t="shared" si="82"/>
        <v>0</v>
      </c>
      <c r="G644" s="37"/>
      <c r="H644" s="37"/>
      <c r="I644" s="37">
        <f t="shared" si="83"/>
        <v>0</v>
      </c>
      <c r="K644" s="37"/>
      <c r="L644" s="37"/>
      <c r="M644" s="37">
        <f t="shared" si="84"/>
        <v>0</v>
      </c>
    </row>
    <row r="645" spans="1:13" hidden="1" x14ac:dyDescent="0.25">
      <c r="A645" s="7">
        <v>5.16</v>
      </c>
      <c r="B645" s="16" t="s">
        <v>344</v>
      </c>
      <c r="C645" s="37"/>
      <c r="D645" s="37"/>
      <c r="E645" s="37">
        <f t="shared" si="82"/>
        <v>0</v>
      </c>
      <c r="G645" s="37"/>
      <c r="H645" s="37"/>
      <c r="I645" s="37">
        <f t="shared" si="83"/>
        <v>0</v>
      </c>
      <c r="K645" s="37"/>
      <c r="L645" s="37"/>
      <c r="M645" s="37">
        <f t="shared" si="84"/>
        <v>0</v>
      </c>
    </row>
    <row r="646" spans="1:13" hidden="1" x14ac:dyDescent="0.25">
      <c r="A646" s="7">
        <v>5.17</v>
      </c>
      <c r="B646" s="16" t="s">
        <v>345</v>
      </c>
      <c r="C646" s="37"/>
      <c r="D646" s="37"/>
      <c r="E646" s="37">
        <f t="shared" si="82"/>
        <v>0</v>
      </c>
      <c r="G646" s="37"/>
      <c r="H646" s="37"/>
      <c r="I646" s="37">
        <f t="shared" si="83"/>
        <v>0</v>
      </c>
      <c r="K646" s="37"/>
      <c r="L646" s="37"/>
      <c r="M646" s="37">
        <f t="shared" si="84"/>
        <v>0</v>
      </c>
    </row>
    <row r="647" spans="1:13" hidden="1" x14ac:dyDescent="0.25">
      <c r="A647" s="7">
        <v>5.18</v>
      </c>
      <c r="B647" s="16" t="s">
        <v>346</v>
      </c>
      <c r="C647" s="37"/>
      <c r="D647" s="37"/>
      <c r="E647" s="37">
        <f t="shared" si="82"/>
        <v>0</v>
      </c>
      <c r="G647" s="37"/>
      <c r="H647" s="37"/>
      <c r="I647" s="37">
        <f t="shared" si="83"/>
        <v>0</v>
      </c>
      <c r="K647" s="37"/>
      <c r="L647" s="37"/>
      <c r="M647" s="37">
        <f t="shared" si="84"/>
        <v>0</v>
      </c>
    </row>
    <row r="648" spans="1:13" hidden="1" x14ac:dyDescent="0.25">
      <c r="A648" s="7">
        <v>5.19</v>
      </c>
      <c r="B648" s="16" t="s">
        <v>347</v>
      </c>
      <c r="C648" s="37"/>
      <c r="D648" s="37"/>
      <c r="E648" s="37">
        <f t="shared" si="82"/>
        <v>0</v>
      </c>
      <c r="G648" s="37"/>
      <c r="H648" s="37"/>
      <c r="I648" s="37">
        <f t="shared" si="83"/>
        <v>0</v>
      </c>
      <c r="K648" s="37"/>
      <c r="L648" s="37"/>
      <c r="M648" s="37">
        <f t="shared" si="84"/>
        <v>0</v>
      </c>
    </row>
    <row r="649" spans="1:13" hidden="1" x14ac:dyDescent="0.25">
      <c r="A649" s="7">
        <v>5.2</v>
      </c>
      <c r="B649" s="16" t="s">
        <v>348</v>
      </c>
      <c r="C649" s="37"/>
      <c r="D649" s="37"/>
      <c r="E649" s="37">
        <f t="shared" si="82"/>
        <v>0</v>
      </c>
      <c r="G649" s="37"/>
      <c r="H649" s="37"/>
      <c r="I649" s="37">
        <f t="shared" si="83"/>
        <v>0</v>
      </c>
      <c r="K649" s="37"/>
      <c r="L649" s="37"/>
      <c r="M649" s="37">
        <f t="shared" si="84"/>
        <v>0</v>
      </c>
    </row>
    <row r="650" spans="1:13" hidden="1" x14ac:dyDescent="0.25">
      <c r="A650" s="7">
        <v>5.21</v>
      </c>
      <c r="B650" s="16" t="s">
        <v>349</v>
      </c>
      <c r="C650" s="37"/>
      <c r="D650" s="37"/>
      <c r="E650" s="37">
        <f t="shared" si="82"/>
        <v>0</v>
      </c>
      <c r="G650" s="37"/>
      <c r="H650" s="37"/>
      <c r="I650" s="37">
        <f t="shared" si="83"/>
        <v>0</v>
      </c>
      <c r="K650" s="37"/>
      <c r="L650" s="37"/>
      <c r="M650" s="37">
        <f t="shared" si="84"/>
        <v>0</v>
      </c>
    </row>
    <row r="651" spans="1:13" hidden="1" x14ac:dyDescent="0.25">
      <c r="A651" s="7">
        <v>5.22</v>
      </c>
      <c r="B651" s="16" t="s">
        <v>350</v>
      </c>
      <c r="C651" s="37"/>
      <c r="D651" s="37"/>
      <c r="E651" s="37">
        <f t="shared" si="82"/>
        <v>0</v>
      </c>
      <c r="G651" s="37"/>
      <c r="H651" s="37"/>
      <c r="I651" s="37">
        <f t="shared" si="83"/>
        <v>0</v>
      </c>
      <c r="K651" s="37"/>
      <c r="L651" s="37"/>
      <c r="M651" s="37">
        <f t="shared" si="84"/>
        <v>0</v>
      </c>
    </row>
    <row r="652" spans="1:13" hidden="1" x14ac:dyDescent="0.25">
      <c r="A652" s="7">
        <v>5.23</v>
      </c>
      <c r="B652" s="16" t="s">
        <v>351</v>
      </c>
      <c r="C652" s="37"/>
      <c r="D652" s="37"/>
      <c r="E652" s="37">
        <f t="shared" si="82"/>
        <v>0</v>
      </c>
      <c r="G652" s="37"/>
      <c r="H652" s="37"/>
      <c r="I652" s="37">
        <f t="shared" si="83"/>
        <v>0</v>
      </c>
      <c r="K652" s="37"/>
      <c r="L652" s="37"/>
      <c r="M652" s="37">
        <f t="shared" si="84"/>
        <v>0</v>
      </c>
    </row>
    <row r="653" spans="1:13" hidden="1" x14ac:dyDescent="0.25">
      <c r="A653" s="7">
        <v>5.24</v>
      </c>
      <c r="B653" s="16" t="s">
        <v>352</v>
      </c>
      <c r="C653" s="37"/>
      <c r="D653" s="37"/>
      <c r="E653" s="37">
        <f t="shared" si="82"/>
        <v>0</v>
      </c>
      <c r="G653" s="37"/>
      <c r="H653" s="37"/>
      <c r="I653" s="37">
        <f t="shared" si="83"/>
        <v>0</v>
      </c>
      <c r="K653" s="37"/>
      <c r="L653" s="37"/>
      <c r="M653" s="37">
        <f t="shared" si="84"/>
        <v>0</v>
      </c>
    </row>
    <row r="654" spans="1:13" hidden="1" x14ac:dyDescent="0.25">
      <c r="A654" s="7"/>
      <c r="B654" s="16" t="s">
        <v>353</v>
      </c>
      <c r="C654" s="37"/>
      <c r="D654" s="37"/>
      <c r="E654" s="37">
        <f t="shared" si="82"/>
        <v>0</v>
      </c>
      <c r="G654" s="37"/>
      <c r="H654" s="37"/>
      <c r="I654" s="37">
        <f t="shared" si="83"/>
        <v>0</v>
      </c>
      <c r="K654" s="37"/>
      <c r="L654" s="37"/>
      <c r="M654" s="37">
        <f t="shared" si="84"/>
        <v>0</v>
      </c>
    </row>
    <row r="655" spans="1:13" hidden="1" x14ac:dyDescent="0.25">
      <c r="A655" s="7">
        <v>5.25</v>
      </c>
      <c r="B655" s="16" t="s">
        <v>354</v>
      </c>
      <c r="C655" s="37"/>
      <c r="D655" s="37"/>
      <c r="E655" s="37">
        <f t="shared" si="82"/>
        <v>0</v>
      </c>
      <c r="G655" s="37"/>
      <c r="H655" s="37"/>
      <c r="I655" s="37">
        <f t="shared" si="83"/>
        <v>0</v>
      </c>
      <c r="K655" s="37"/>
      <c r="L655" s="37"/>
      <c r="M655" s="37">
        <f t="shared" si="84"/>
        <v>0</v>
      </c>
    </row>
    <row r="656" spans="1:13" x14ac:dyDescent="0.25">
      <c r="A656" s="7">
        <v>4</v>
      </c>
      <c r="B656" s="16" t="s">
        <v>355</v>
      </c>
      <c r="C656" s="37"/>
      <c r="D656" s="37"/>
      <c r="E656" s="37">
        <f t="shared" si="82"/>
        <v>0</v>
      </c>
      <c r="G656" s="37"/>
      <c r="H656" s="37"/>
      <c r="I656" s="37">
        <f t="shared" si="83"/>
        <v>0</v>
      </c>
      <c r="K656" s="37"/>
      <c r="L656" s="37"/>
      <c r="M656" s="37">
        <f t="shared" si="84"/>
        <v>0</v>
      </c>
    </row>
    <row r="657" spans="1:13" x14ac:dyDescent="0.25">
      <c r="A657" s="7">
        <v>5</v>
      </c>
      <c r="B657" s="16" t="s">
        <v>356</v>
      </c>
      <c r="C657" s="37"/>
      <c r="D657" s="37"/>
      <c r="E657" s="37">
        <f t="shared" si="82"/>
        <v>0</v>
      </c>
      <c r="G657" s="37"/>
      <c r="H657" s="37"/>
      <c r="I657" s="37">
        <f t="shared" si="83"/>
        <v>0</v>
      </c>
      <c r="K657" s="37"/>
      <c r="L657" s="37"/>
      <c r="M657" s="37">
        <f t="shared" si="84"/>
        <v>0</v>
      </c>
    </row>
    <row r="658" spans="1:13" x14ac:dyDescent="0.25">
      <c r="A658" s="7">
        <v>6</v>
      </c>
      <c r="B658" s="16" t="s">
        <v>357</v>
      </c>
      <c r="C658" s="37"/>
      <c r="D658" s="37"/>
      <c r="E658" s="37">
        <f t="shared" si="82"/>
        <v>0</v>
      </c>
      <c r="G658" s="37"/>
      <c r="H658" s="37"/>
      <c r="I658" s="37">
        <f t="shared" si="83"/>
        <v>0</v>
      </c>
      <c r="K658" s="37"/>
      <c r="L658" s="37"/>
      <c r="M658" s="37">
        <f t="shared" si="84"/>
        <v>0</v>
      </c>
    </row>
    <row r="659" spans="1:13" x14ac:dyDescent="0.25">
      <c r="A659" s="7">
        <v>7</v>
      </c>
      <c r="B659" s="16" t="s">
        <v>358</v>
      </c>
      <c r="C659" s="37"/>
      <c r="D659" s="37"/>
      <c r="E659" s="37">
        <f>+C659+D659</f>
        <v>0</v>
      </c>
      <c r="G659" s="37"/>
      <c r="H659" s="37"/>
      <c r="I659" s="37">
        <f>+G659+H659</f>
        <v>0</v>
      </c>
      <c r="K659" s="37"/>
      <c r="L659" s="37"/>
      <c r="M659" s="37">
        <f>+K659+L659</f>
        <v>0</v>
      </c>
    </row>
    <row r="660" spans="1:13" x14ac:dyDescent="0.25">
      <c r="A660" s="7">
        <v>8</v>
      </c>
      <c r="B660" s="16" t="s">
        <v>359</v>
      </c>
      <c r="C660" s="37"/>
      <c r="D660" s="37"/>
      <c r="E660" s="37">
        <f>+C660+D660</f>
        <v>0</v>
      </c>
      <c r="G660" s="37"/>
      <c r="H660" s="37"/>
      <c r="I660" s="37">
        <f>+G660+H660</f>
        <v>0</v>
      </c>
      <c r="K660" s="37"/>
      <c r="L660" s="37"/>
      <c r="M660" s="37">
        <f>+K660+L660</f>
        <v>0</v>
      </c>
    </row>
    <row r="661" spans="1:13" x14ac:dyDescent="0.25">
      <c r="A661" s="7">
        <v>9</v>
      </c>
      <c r="B661" s="16" t="s">
        <v>360</v>
      </c>
      <c r="C661" s="37"/>
      <c r="D661" s="37"/>
      <c r="E661" s="37">
        <f>D661+C661</f>
        <v>0</v>
      </c>
      <c r="G661" s="37"/>
      <c r="H661" s="37"/>
      <c r="I661" s="37">
        <f>H661+G661</f>
        <v>0</v>
      </c>
      <c r="K661" s="37"/>
      <c r="L661" s="37"/>
      <c r="M661" s="37">
        <f>L661+K661</f>
        <v>0</v>
      </c>
    </row>
    <row r="662" spans="1:13" x14ac:dyDescent="0.25">
      <c r="A662" s="7">
        <v>10</v>
      </c>
      <c r="B662" s="16" t="s">
        <v>361</v>
      </c>
      <c r="C662" s="37"/>
      <c r="D662" s="37"/>
      <c r="E662" s="37">
        <f>D662+C662</f>
        <v>0</v>
      </c>
      <c r="G662" s="37"/>
      <c r="H662" s="37"/>
      <c r="I662" s="37">
        <f>H662+G662</f>
        <v>0</v>
      </c>
      <c r="K662" s="37"/>
      <c r="L662" s="37"/>
      <c r="M662" s="37">
        <f>L662+K662</f>
        <v>0</v>
      </c>
    </row>
    <row r="663" spans="1:13" x14ac:dyDescent="0.25">
      <c r="A663" s="7">
        <v>11</v>
      </c>
      <c r="B663" s="16" t="s">
        <v>362</v>
      </c>
      <c r="C663" s="37"/>
      <c r="D663" s="37"/>
      <c r="E663" s="37">
        <f>+C663+D663</f>
        <v>0</v>
      </c>
      <c r="G663" s="37"/>
      <c r="H663" s="37"/>
      <c r="I663" s="37">
        <f>+G663+H663</f>
        <v>0</v>
      </c>
      <c r="K663" s="37"/>
      <c r="L663" s="37"/>
      <c r="M663" s="37">
        <f>+K663+L663</f>
        <v>0</v>
      </c>
    </row>
    <row r="664" spans="1:13" ht="15.75" thickBot="1" x14ac:dyDescent="0.3">
      <c r="A664" s="7">
        <v>12</v>
      </c>
      <c r="B664" s="17" t="s">
        <v>363</v>
      </c>
      <c r="C664" s="48"/>
      <c r="D664" s="37"/>
      <c r="E664" s="37">
        <v>0</v>
      </c>
      <c r="G664" s="48"/>
      <c r="H664" s="37"/>
      <c r="I664" s="37">
        <f>+G664+H664</f>
        <v>0</v>
      </c>
      <c r="K664" s="48"/>
      <c r="L664" s="37"/>
      <c r="M664" s="37">
        <f>+K664+L664</f>
        <v>0</v>
      </c>
    </row>
    <row r="665" spans="1:13" ht="15.75" thickBot="1" x14ac:dyDescent="0.3">
      <c r="A665" s="18"/>
      <c r="B665" s="13" t="s">
        <v>256</v>
      </c>
      <c r="C665" s="38">
        <f>SUM(C622:C664)</f>
        <v>0</v>
      </c>
      <c r="D665" s="38">
        <f>SUM(D622:D664)</f>
        <v>0</v>
      </c>
      <c r="E665" s="38">
        <f>SUM(E622:E664)</f>
        <v>0</v>
      </c>
      <c r="G665" s="38">
        <f>SUM(G622:G664)</f>
        <v>0</v>
      </c>
      <c r="H665" s="38">
        <f>SUM(H622:H664)</f>
        <v>0</v>
      </c>
      <c r="I665" s="38">
        <f>SUM(I622:I664)</f>
        <v>0</v>
      </c>
      <c r="K665" s="38">
        <f>SUM(K622:K664)</f>
        <v>0</v>
      </c>
      <c r="L665" s="38">
        <f>SUM(L622:L664)</f>
        <v>0</v>
      </c>
      <c r="M665" s="38">
        <f>SUM(M622:M664)</f>
        <v>0</v>
      </c>
    </row>
    <row r="666" spans="1:13" x14ac:dyDescent="0.25">
      <c r="A666" s="7"/>
      <c r="B666" s="8" t="s">
        <v>364</v>
      </c>
      <c r="C666" s="37"/>
      <c r="D666" s="37"/>
      <c r="E666" s="37"/>
      <c r="G666" s="37"/>
      <c r="H666" s="37"/>
      <c r="I666" s="37"/>
      <c r="K666" s="37"/>
      <c r="L666" s="37"/>
      <c r="M666" s="37"/>
    </row>
    <row r="667" spans="1:13" x14ac:dyDescent="0.25">
      <c r="A667" s="7">
        <v>1</v>
      </c>
      <c r="B667" s="16" t="s">
        <v>365</v>
      </c>
      <c r="C667" s="37"/>
      <c r="D667" s="37"/>
      <c r="E667" s="37">
        <f>+C667+D667</f>
        <v>0</v>
      </c>
      <c r="G667" s="37"/>
      <c r="H667" s="37"/>
      <c r="I667" s="37">
        <f>+G667+H667</f>
        <v>0</v>
      </c>
      <c r="K667" s="37"/>
      <c r="L667" s="37"/>
      <c r="M667" s="37">
        <f>+K667+L667</f>
        <v>0</v>
      </c>
    </row>
    <row r="668" spans="1:13" x14ac:dyDescent="0.25">
      <c r="A668" s="7">
        <v>2</v>
      </c>
      <c r="B668" s="20" t="s">
        <v>366</v>
      </c>
      <c r="C668" s="37"/>
      <c r="D668" s="37"/>
      <c r="E668" s="37">
        <f>+C668+D668</f>
        <v>0</v>
      </c>
      <c r="G668" s="37"/>
      <c r="H668" s="37"/>
      <c r="I668" s="37">
        <f>+G668+H668</f>
        <v>0</v>
      </c>
      <c r="K668" s="37"/>
      <c r="L668" s="37"/>
      <c r="M668" s="37">
        <f>+K668+L668</f>
        <v>0</v>
      </c>
    </row>
    <row r="669" spans="1:13" x14ac:dyDescent="0.25">
      <c r="A669" s="7">
        <v>3</v>
      </c>
      <c r="B669" s="20" t="s">
        <v>367</v>
      </c>
      <c r="C669" s="37"/>
      <c r="D669" s="37"/>
      <c r="E669" s="37">
        <f>+C669+D669</f>
        <v>0</v>
      </c>
      <c r="G669" s="37"/>
      <c r="H669" s="37"/>
      <c r="I669" s="37">
        <f>+G669+H669</f>
        <v>0</v>
      </c>
      <c r="K669" s="37"/>
      <c r="L669" s="37"/>
      <c r="M669" s="37">
        <f>+K669+L669</f>
        <v>0</v>
      </c>
    </row>
    <row r="670" spans="1:13" ht="15.75" thickBot="1" x14ac:dyDescent="0.3">
      <c r="A670" s="7">
        <v>4</v>
      </c>
      <c r="B670" s="16" t="s">
        <v>368</v>
      </c>
      <c r="C670" s="37"/>
      <c r="D670" s="37"/>
      <c r="E670" s="37">
        <f>+C670+D670</f>
        <v>0</v>
      </c>
      <c r="G670" s="37"/>
      <c r="H670" s="37"/>
      <c r="I670" s="37">
        <f>+G670+H670</f>
        <v>0</v>
      </c>
      <c r="K670" s="37"/>
      <c r="L670" s="37"/>
      <c r="M670" s="37">
        <f>+K670+L670</f>
        <v>0</v>
      </c>
    </row>
    <row r="671" spans="1:13" ht="15.75" thickBot="1" x14ac:dyDescent="0.3">
      <c r="A671" s="18"/>
      <c r="B671" s="13" t="s">
        <v>256</v>
      </c>
      <c r="C671" s="38">
        <f>SUM(C667:C670)</f>
        <v>0</v>
      </c>
      <c r="D671" s="38">
        <f>SUM(D667:D670)</f>
        <v>0</v>
      </c>
      <c r="E671" s="38">
        <f>SUM(E667:E670)</f>
        <v>0</v>
      </c>
      <c r="G671" s="38">
        <f>SUM(G667:G670)</f>
        <v>0</v>
      </c>
      <c r="H671" s="38">
        <f>SUM(H667:H670)</f>
        <v>0</v>
      </c>
      <c r="I671" s="38">
        <f>SUM(I667:I670)</f>
        <v>0</v>
      </c>
      <c r="K671" s="38">
        <f>SUM(K667:K670)</f>
        <v>0</v>
      </c>
      <c r="L671" s="38">
        <f>SUM(L667:L670)</f>
        <v>0</v>
      </c>
      <c r="M671" s="38">
        <f>SUM(M667:M670)</f>
        <v>0</v>
      </c>
    </row>
    <row r="672" spans="1:13" ht="15.75" thickBot="1" x14ac:dyDescent="0.3">
      <c r="A672" s="50"/>
      <c r="B672" s="50"/>
      <c r="C672" s="32"/>
      <c r="D672" s="32"/>
      <c r="E672" s="32"/>
      <c r="G672" s="32"/>
      <c r="H672" s="32"/>
      <c r="I672" s="32"/>
      <c r="K672" s="32"/>
      <c r="L672" s="32"/>
      <c r="M672" s="32"/>
    </row>
    <row r="673" spans="1:13" ht="15.75" thickBot="1" x14ac:dyDescent="0.3">
      <c r="A673" s="14" t="s">
        <v>369</v>
      </c>
      <c r="B673" s="15"/>
      <c r="C673" s="38">
        <f>+C355+C360+C406+C426+C444+C665+C671+C488+C466+C532+C554+C576+C386+C598+C620</f>
        <v>0</v>
      </c>
      <c r="D673" s="38">
        <f>+D355+D360+D406+D426+D444+D665+D671+D488+D466+D532+D554+D576+D386+D598+D620</f>
        <v>0</v>
      </c>
      <c r="E673" s="38">
        <f>+E355+E360+E406+E426+E444+E665+E671+E488+E466+E532+E554+E576+E386+E598+E620</f>
        <v>0</v>
      </c>
      <c r="G673" s="38">
        <f>+G355+G360+G406+G426+G444+G665+G671+G488+G466+G532+G554+G576+G386+G598+G620</f>
        <v>0</v>
      </c>
      <c r="H673" s="38">
        <f>+H355+H360+H406+H426+H444+H665+H671+H488+H466+H532+H554+H576+H386+H598+H620</f>
        <v>0</v>
      </c>
      <c r="I673" s="38">
        <f>+I355+I360+I406+I426+I444+I665+I671+I488+I466+I532+I554+I576+I386+I598+I620</f>
        <v>0</v>
      </c>
      <c r="K673" s="38">
        <f>+K355+K360+K406+K426+K444+K665+K671+K488+K466+K532+K554+K576+K386+K598+K620</f>
        <v>0</v>
      </c>
      <c r="L673" s="38">
        <f>+L355+L360+L406+L426+L444+L665+L671+L488+L466+L532+L554+L576+L386+L598+L620</f>
        <v>0</v>
      </c>
      <c r="M673" s="38">
        <f>+M355+M360+M406+M426+M444+M665+M671+M488+M466+M532+M554+M576+M386+M598+M620</f>
        <v>0</v>
      </c>
    </row>
    <row r="674" spans="1:13" ht="15.75" thickBot="1" x14ac:dyDescent="0.3">
      <c r="A674" s="51"/>
      <c r="B674" s="51"/>
      <c r="C674" s="32"/>
      <c r="D674" s="39"/>
      <c r="E674" s="39"/>
      <c r="G674" s="32"/>
      <c r="H674" s="39"/>
      <c r="I674" s="39"/>
      <c r="K674" s="32"/>
      <c r="L674" s="39"/>
      <c r="M674" s="39"/>
    </row>
    <row r="675" spans="1:13" ht="15.75" thickBot="1" x14ac:dyDescent="0.3">
      <c r="A675" s="12" t="s">
        <v>370</v>
      </c>
      <c r="B675" s="13"/>
      <c r="C675" s="38">
        <f>C327-C673</f>
        <v>0</v>
      </c>
      <c r="D675" s="38">
        <f>D327-D673</f>
        <v>0</v>
      </c>
      <c r="E675" s="38">
        <f>E327-E673</f>
        <v>0</v>
      </c>
      <c r="G675" s="38">
        <f>G327-G673</f>
        <v>0</v>
      </c>
      <c r="H675" s="38">
        <f>H327-H673</f>
        <v>0</v>
      </c>
      <c r="I675" s="38">
        <f>I327-I673</f>
        <v>0</v>
      </c>
      <c r="K675" s="38">
        <f>K327-K673</f>
        <v>0</v>
      </c>
      <c r="L675" s="38">
        <f>L327-L673</f>
        <v>0</v>
      </c>
      <c r="M675" s="38">
        <f>M327-M673</f>
        <v>0</v>
      </c>
    </row>
    <row r="676" spans="1:13" ht="15.75" thickBot="1" x14ac:dyDescent="0.3">
      <c r="A676" s="51"/>
      <c r="B676" s="51"/>
      <c r="C676" s="32"/>
      <c r="D676" s="39"/>
      <c r="E676" s="39"/>
      <c r="G676" s="32"/>
      <c r="H676" s="39"/>
      <c r="I676" s="39"/>
      <c r="K676" s="32"/>
      <c r="L676" s="39"/>
      <c r="M676" s="39"/>
    </row>
    <row r="677" spans="1:13" x14ac:dyDescent="0.25">
      <c r="A677" s="21"/>
      <c r="B677" s="22" t="s">
        <v>371</v>
      </c>
      <c r="C677" s="40"/>
      <c r="D677" s="41"/>
      <c r="E677" s="42"/>
      <c r="G677" s="40"/>
      <c r="H677" s="41"/>
      <c r="I677" s="42"/>
      <c r="K677" s="40"/>
      <c r="L677" s="41"/>
      <c r="M677" s="42"/>
    </row>
    <row r="678" spans="1:13" x14ac:dyDescent="0.25">
      <c r="A678" s="23">
        <v>1</v>
      </c>
      <c r="B678" s="24" t="s">
        <v>372</v>
      </c>
      <c r="C678" s="43"/>
      <c r="D678" s="37"/>
      <c r="E678" s="44">
        <f t="shared" ref="E678:E684" si="85">+C678+D678</f>
        <v>0</v>
      </c>
      <c r="G678" s="43"/>
      <c r="H678" s="37"/>
      <c r="I678" s="44">
        <f t="shared" ref="I678:I684" si="86">+G678+H678</f>
        <v>0</v>
      </c>
      <c r="K678" s="43"/>
      <c r="L678" s="37"/>
      <c r="M678" s="44">
        <f t="shared" ref="M678:M684" si="87">+K678+L678</f>
        <v>0</v>
      </c>
    </row>
    <row r="679" spans="1:13" x14ac:dyDescent="0.25">
      <c r="A679" s="25">
        <v>2</v>
      </c>
      <c r="B679" s="24" t="s">
        <v>373</v>
      </c>
      <c r="C679" s="43"/>
      <c r="D679" s="47"/>
      <c r="E679" s="44">
        <f t="shared" si="85"/>
        <v>0</v>
      </c>
      <c r="G679" s="43"/>
      <c r="H679" s="47"/>
      <c r="I679" s="44">
        <f t="shared" si="86"/>
        <v>0</v>
      </c>
      <c r="K679" s="43"/>
      <c r="L679" s="47"/>
      <c r="M679" s="44">
        <f t="shared" si="87"/>
        <v>0</v>
      </c>
    </row>
    <row r="680" spans="1:13" x14ac:dyDescent="0.25">
      <c r="A680" s="25">
        <v>3</v>
      </c>
      <c r="B680" s="24" t="s">
        <v>374</v>
      </c>
      <c r="C680" s="43"/>
      <c r="D680" s="37"/>
      <c r="E680" s="44">
        <f t="shared" si="85"/>
        <v>0</v>
      </c>
      <c r="G680" s="43"/>
      <c r="H680" s="37"/>
      <c r="I680" s="44">
        <f t="shared" si="86"/>
        <v>0</v>
      </c>
      <c r="K680" s="43"/>
      <c r="L680" s="37"/>
      <c r="M680" s="44">
        <f t="shared" si="87"/>
        <v>0</v>
      </c>
    </row>
    <row r="681" spans="1:13" x14ac:dyDescent="0.25">
      <c r="A681" s="25">
        <v>4</v>
      </c>
      <c r="B681" s="24" t="s">
        <v>375</v>
      </c>
      <c r="C681" s="43"/>
      <c r="D681" s="37"/>
      <c r="E681" s="44">
        <f t="shared" si="85"/>
        <v>0</v>
      </c>
      <c r="G681" s="43"/>
      <c r="H681" s="37"/>
      <c r="I681" s="44">
        <f t="shared" si="86"/>
        <v>0</v>
      </c>
      <c r="K681" s="43"/>
      <c r="L681" s="37"/>
      <c r="M681" s="44">
        <f t="shared" si="87"/>
        <v>0</v>
      </c>
    </row>
    <row r="682" spans="1:13" x14ac:dyDescent="0.25">
      <c r="A682" s="25">
        <v>5</v>
      </c>
      <c r="B682" s="24" t="s">
        <v>376</v>
      </c>
      <c r="C682" s="43"/>
      <c r="D682" s="37"/>
      <c r="E682" s="44">
        <f t="shared" si="85"/>
        <v>0</v>
      </c>
      <c r="G682" s="43"/>
      <c r="H682" s="37"/>
      <c r="I682" s="44">
        <f t="shared" si="86"/>
        <v>0</v>
      </c>
      <c r="K682" s="43"/>
      <c r="L682" s="37"/>
      <c r="M682" s="44">
        <f t="shared" si="87"/>
        <v>0</v>
      </c>
    </row>
    <row r="683" spans="1:13" x14ac:dyDescent="0.25">
      <c r="A683" s="25">
        <v>6</v>
      </c>
      <c r="B683" s="24" t="s">
        <v>377</v>
      </c>
      <c r="C683" s="43"/>
      <c r="D683" s="37"/>
      <c r="E683" s="44">
        <f t="shared" si="85"/>
        <v>0</v>
      </c>
      <c r="G683" s="43"/>
      <c r="H683" s="37"/>
      <c r="I683" s="44">
        <f t="shared" si="86"/>
        <v>0</v>
      </c>
      <c r="K683" s="43"/>
      <c r="L683" s="37"/>
      <c r="M683" s="44">
        <f t="shared" si="87"/>
        <v>0</v>
      </c>
    </row>
    <row r="684" spans="1:13" x14ac:dyDescent="0.25">
      <c r="A684" s="25">
        <v>7</v>
      </c>
      <c r="B684" s="24" t="s">
        <v>454</v>
      </c>
      <c r="C684" s="43"/>
      <c r="D684" s="37"/>
      <c r="E684" s="44">
        <f t="shared" si="85"/>
        <v>0</v>
      </c>
      <c r="G684" s="43"/>
      <c r="H684" s="37"/>
      <c r="I684" s="44">
        <f t="shared" si="86"/>
        <v>0</v>
      </c>
      <c r="K684" s="43"/>
      <c r="L684" s="37"/>
      <c r="M684" s="44">
        <f t="shared" si="87"/>
        <v>0</v>
      </c>
    </row>
    <row r="685" spans="1:13" x14ac:dyDescent="0.25">
      <c r="A685" s="25">
        <v>8</v>
      </c>
      <c r="B685" s="24" t="s">
        <v>378</v>
      </c>
      <c r="C685" s="43"/>
      <c r="D685" s="43"/>
      <c r="E685" s="44">
        <f>+C685+D685</f>
        <v>0</v>
      </c>
      <c r="G685" s="43"/>
      <c r="H685" s="43"/>
      <c r="I685" s="44">
        <f>+G685+H685</f>
        <v>0</v>
      </c>
      <c r="K685" s="43"/>
      <c r="L685" s="43"/>
      <c r="M685" s="44">
        <f>+K685+L685</f>
        <v>0</v>
      </c>
    </row>
    <row r="686" spans="1:13" x14ac:dyDescent="0.25">
      <c r="A686" s="25">
        <v>9</v>
      </c>
      <c r="B686" s="24" t="s">
        <v>391</v>
      </c>
      <c r="C686" s="43"/>
      <c r="D686" s="37"/>
      <c r="E686" s="44"/>
      <c r="G686" s="43"/>
      <c r="H686" s="37"/>
      <c r="I686" s="44"/>
      <c r="K686" s="43"/>
      <c r="L686" s="37"/>
      <c r="M686" s="44"/>
    </row>
    <row r="687" spans="1:13" ht="15.75" thickBot="1" x14ac:dyDescent="0.3">
      <c r="A687" s="26">
        <v>10</v>
      </c>
      <c r="B687" s="27" t="s">
        <v>379</v>
      </c>
      <c r="C687" s="45"/>
      <c r="D687" s="49"/>
      <c r="E687" s="46">
        <f>+C687+D687</f>
        <v>0</v>
      </c>
      <c r="G687" s="45"/>
      <c r="H687" s="49"/>
      <c r="I687" s="46">
        <f>+G687+H687</f>
        <v>0</v>
      </c>
      <c r="K687" s="45"/>
      <c r="L687" s="49"/>
      <c r="M687" s="46">
        <f>+K687+L687</f>
        <v>0</v>
      </c>
    </row>
    <row r="688" spans="1:13" ht="15.75" thickBot="1" x14ac:dyDescent="0.3">
      <c r="A688" s="52"/>
      <c r="B688" s="1"/>
      <c r="C688" s="32"/>
      <c r="D688" s="32"/>
      <c r="E688" s="32"/>
      <c r="G688" s="32"/>
      <c r="H688" s="32"/>
      <c r="I688" s="32"/>
      <c r="K688" s="32"/>
      <c r="L688" s="32"/>
      <c r="M688" s="32"/>
    </row>
    <row r="689" spans="1:13" ht="15.75" thickBot="1" x14ac:dyDescent="0.3">
      <c r="A689" s="14" t="s">
        <v>380</v>
      </c>
      <c r="B689" s="15"/>
      <c r="C689" s="38">
        <v>0</v>
      </c>
      <c r="D689" s="38">
        <v>0</v>
      </c>
      <c r="E689" s="38">
        <v>0</v>
      </c>
      <c r="G689" s="38">
        <f>+G14+G675+G678+G679+G680-G681-G682-G683-G684-G685-G687</f>
        <v>0</v>
      </c>
      <c r="H689" s="38">
        <f>+H14+H675+H678+H679+H680-H681-H682-H683-H684-H685-H687</f>
        <v>0</v>
      </c>
      <c r="I689" s="38">
        <f>+I14+I675+I678+I679+I680-I681-I682-I683-I684-I685-I687</f>
        <v>0</v>
      </c>
      <c r="K689" s="38">
        <f>+K14+K675+K678+K679+K680-K681-K682-K683-K684-K685-K687</f>
        <v>0</v>
      </c>
      <c r="L689" s="38">
        <f>+L14+L675+L678+L679+L680-L681-L682-L683-L684-L685-L687</f>
        <v>0</v>
      </c>
      <c r="M689" s="38">
        <f>+M14+M675+M678+M679+M680-M681-M682-M683-M684-M685-M687</f>
        <v>0</v>
      </c>
    </row>
    <row r="690" spans="1:13" ht="13.5" customHeight="1" x14ac:dyDescent="0.25">
      <c r="A690" s="52"/>
      <c r="B690" s="1"/>
    </row>
  </sheetData>
  <mergeCells count="12">
    <mergeCell ref="A8:M8"/>
    <mergeCell ref="C1:J2"/>
    <mergeCell ref="K1:M1"/>
    <mergeCell ref="K2:M2"/>
    <mergeCell ref="K3:M3"/>
    <mergeCell ref="C3:D3"/>
    <mergeCell ref="E3:J3"/>
    <mergeCell ref="A1:B3"/>
    <mergeCell ref="A4:M4"/>
    <mergeCell ref="A5:M5"/>
    <mergeCell ref="A6:M6"/>
    <mergeCell ref="A7:M7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MONTH CASHFLOW SUMMARY K-G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</dc:creator>
  <cp:lastModifiedBy>Ramiro Lòpez</cp:lastModifiedBy>
  <cp:lastPrinted>2016-07-27T16:50:28Z</cp:lastPrinted>
  <dcterms:created xsi:type="dcterms:W3CDTF">2014-06-16T15:56:23Z</dcterms:created>
  <dcterms:modified xsi:type="dcterms:W3CDTF">2023-02-08T22:40:35Z</dcterms:modified>
</cp:coreProperties>
</file>