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HSE/FORMATOS CON CODIFICACIÓN/"/>
    </mc:Choice>
  </mc:AlternateContent>
  <xr:revisionPtr revIDLastSave="0" documentId="8_{64CDF5DC-E0FF-4E6D-8B49-8B2651489A6F}" xr6:coauthVersionLast="47" xr6:coauthVersionMax="47" xr10:uidLastSave="{00000000-0000-0000-0000-000000000000}"/>
  <bookViews>
    <workbookView xWindow="-108" yWindow="-108" windowWidth="23256" windowHeight="12456" xr2:uid="{7CF57247-2083-465A-B549-5C76C5478BB3}"/>
  </bookViews>
  <sheets>
    <sheet name="Hoja1" sheetId="1" r:id="rId1"/>
    <sheet name="Hoja2" sheetId="2" state="hidden" r:id="rId2"/>
  </sheets>
  <externalReferences>
    <externalReference r:id="rId3"/>
    <externalReference r:id="rId4"/>
  </externalReferences>
  <definedNames>
    <definedName name="PROGRAMACIÓN">[1]Datos!$B$3:$B$4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0" i="1"/>
  <c r="G34" i="1"/>
  <c r="E3" i="2" s="1"/>
  <c r="G36" i="1"/>
  <c r="F18" i="1"/>
  <c r="G18" i="1" s="1"/>
  <c r="F40" i="1"/>
  <c r="G40" i="1" s="1"/>
  <c r="F38" i="1"/>
  <c r="G38" i="1" s="1"/>
  <c r="F36" i="1"/>
  <c r="F34" i="1"/>
  <c r="F32" i="1"/>
  <c r="G32" i="1" s="1"/>
  <c r="F30" i="1"/>
  <c r="G30" i="1" s="1"/>
  <c r="F28" i="1"/>
  <c r="G28" i="1" s="1"/>
  <c r="F26" i="1"/>
  <c r="G26" i="1" s="1"/>
  <c r="F24" i="1"/>
  <c r="G24" i="1" s="1"/>
  <c r="D3" i="2" s="1"/>
  <c r="F22" i="1"/>
  <c r="G22" i="1" s="1"/>
  <c r="F20" i="1"/>
  <c r="F16" i="1"/>
  <c r="F14" i="1"/>
  <c r="G14" i="1" s="1"/>
  <c r="F12" i="1"/>
  <c r="G12" i="1" s="1"/>
  <c r="C3" i="2" s="1"/>
  <c r="F10" i="1"/>
  <c r="G10" i="1" s="1"/>
  <c r="F8" i="1"/>
  <c r="G8" i="1" s="1"/>
  <c r="F6" i="1"/>
  <c r="G6" i="1" s="1"/>
  <c r="B3" i="2" s="1"/>
  <c r="C3" i="1" l="1"/>
</calcChain>
</file>

<file path=xl/sharedStrings.xml><?xml version="1.0" encoding="utf-8"?>
<sst xmlns="http://schemas.openxmlformats.org/spreadsheetml/2006/main" count="107" uniqueCount="60">
  <si>
    <t xml:space="preserve">PROGRAMA DE PROMOCIÓN Y PREVENCIÓN DE LA SALUD </t>
  </si>
  <si>
    <t>AÑO:</t>
  </si>
  <si>
    <t>PROGRAMACIÓN ANUAL</t>
  </si>
  <si>
    <t>OBJETIVO GENERAL</t>
  </si>
  <si>
    <t>OBJETIVOS ESPECÍFICOS</t>
  </si>
  <si>
    <t>ACTIVIDADES</t>
  </si>
  <si>
    <t>NUMERADOR Y DENOMINADOR DEL INDICADOR</t>
  </si>
  <si>
    <t>ACTIVIDADES PENDIENTES / OBSERVACIONES</t>
  </si>
  <si>
    <t>Implementar un programa integral de promoción y prevención de la salud en Kluane Drilling Ecuador, orientado a fomentar hábitos saludables, prevenir enfermedades ocupacionales y mejorar la calidad de vida de los colaboradores. A traves de la educación continua, la identificación y mitigación de riesgos, y la aplicación de medidas preventivas que promuevan un entorno laboral seguro y saludable; con el propósito de garantizar el bienestar físico, mental y social del personal, prevenir accidentes y enfermedades, y asegurar el cumplimiento de la normativa vigente en salud ocupacional.</t>
  </si>
  <si>
    <t>1. Se cuenta con el "Reconocimiento de implementación de sala de apoyo a la lactancia materna (lactario)" vigente</t>
  </si>
  <si>
    <r>
      <t xml:space="preserve">PROMOCIÓN DE LA LACTANCIA MATERNA
</t>
    </r>
    <r>
      <rPr>
        <i/>
        <sz val="9"/>
        <color theme="1" tint="0.34998626667073579"/>
        <rFont val="Arial"/>
        <family val="2"/>
      </rPr>
      <t>Fomentar la lactancia materna exclusiva durante los primeros seis meses y la lactancia complementaria hasta los dos años o más, de acuerdo con lo establecido en la normativa ecuatoriana y los estándares de la Organización Mundial de la Salud (OMS).</t>
    </r>
  </si>
  <si>
    <r>
      <t xml:space="preserve">SALUD SEXUAL Y REPRODUCTIVA 
</t>
    </r>
    <r>
      <rPr>
        <i/>
        <sz val="9"/>
        <color theme="1" tint="0.34998626667073579"/>
        <rFont val="Arial"/>
        <family val="2"/>
      </rPr>
      <t>Promover una salud sexual y reproductiva integral, garantizando el acceso a información y servicios de calidad para la prevención de enfermedades de transmisión sexual y embarazos no deseados.</t>
    </r>
  </si>
  <si>
    <r>
      <t xml:space="preserve">VIH - SIDA
</t>
    </r>
    <r>
      <rPr>
        <i/>
        <sz val="9"/>
        <color theme="1" tint="0.34998626667073579"/>
        <rFont val="Arial"/>
        <family val="2"/>
      </rPr>
      <t>Prevenir la transmisión del VIH y promover un ambiente libre de estigma y discriminación hacia las personas que viven con el virus.</t>
    </r>
  </si>
  <si>
    <r>
      <t xml:space="preserve">ACTIVIDAD FISICA Y RECREATIVA
</t>
    </r>
    <r>
      <rPr>
        <sz val="9"/>
        <color theme="1" tint="0.34998626667073579"/>
        <rFont val="Arial"/>
        <family val="2"/>
      </rPr>
      <t>Incentivar la actividad física regular como un componente clave para mejorar la salud física y mental de los trabajadores.</t>
    </r>
  </si>
  <si>
    <t>2. Fomentar la lactancia materna en la jornada laboral, por ejemplo: facilitad de las madres para la utilización del lactario, extracción de la lecha, amamantamiento, etc.</t>
  </si>
  <si>
    <t xml:space="preserve">3. Promover actividades de promoción de la lactancia materna en las instalaciones, a traves de charlas, capacitaciones, talleres, infografias, post u otras. </t>
  </si>
  <si>
    <t>4. Sensibilización sobre la doble protección a traves de charla, capacitaciones y/o talleres</t>
  </si>
  <si>
    <t>5. Sensibilización sobre planificación familiar a traves de charla, capacitaciones y/o talleres</t>
  </si>
  <si>
    <t>6. Sensibilización sobre los derechos sexuales y derechos reproductivos   a traves de charla, capacitaciones y/o talleres</t>
  </si>
  <si>
    <t>7. Sensibilización sobre la prevención del cáncer del aparato reproductivo. a traves de charla, capacitaciones y/o talleres</t>
  </si>
  <si>
    <t>8. Facilitar la orientación para el acceso a servicios médicos relacionados con la planificación familiar y salud sexual a través del Ministerio de Salud Pública (MSP).</t>
  </si>
  <si>
    <t>9. Distribución de material informativo, tales como infografias, post y otros materiales educativos sobre salud sexual y reproductiva.</t>
  </si>
  <si>
    <t>10. Sensibilización sobre la prevención del VIH. a traves de charla, capacitaciones y/o talleres</t>
  </si>
  <si>
    <t>11. Sensibilización sobre el uso de preservativo. a traves de charla, capacitaciones y/o talleres</t>
  </si>
  <si>
    <t>12. Realización VOLUNTARIA Y CONFIDENCIALES de pruebas diagnósticas de VIH - SIDA</t>
  </si>
  <si>
    <t xml:space="preserve">13. Distribución de Insumos Preventivos, tales como preservativos </t>
  </si>
  <si>
    <t>14. Jornadas de Vacunación, tales como: hepatitis B, influenza, DT</t>
  </si>
  <si>
    <t>15. Realizacion de pausas activas y ejercicios en lel lugar de trabajo</t>
  </si>
  <si>
    <t>16. Fomentar actividades deportivas o recreativas dentro y fuera de las instalaciones de KDE, como: campeonatos, concursos, encuentros</t>
  </si>
  <si>
    <t>17. Promover el uso de medios de transporte activo (bicicletas, caminatas) para el traslado al trabajo u otros lugares</t>
  </si>
  <si>
    <t>18. Sensibilización sobre a importancia y beneficios de la actividad física y recreativa para la salud de la población trabajadora a traves de charla, capacitaciones y/o talleres</t>
  </si>
  <si>
    <t>Número de reconocimientos obtenidos</t>
  </si>
  <si>
    <t>Total de reconocimientos de lactancia</t>
  </si>
  <si>
    <t>Número de trabajadorasque han usado la sala de lactancia</t>
  </si>
  <si>
    <t>Total de trabajadoras en periodo de lactancia</t>
  </si>
  <si>
    <t>Número de material informativo realizadas</t>
  </si>
  <si>
    <t>Total de meterial informativo detalladas en el programa</t>
  </si>
  <si>
    <t>Número de actividades realizadas</t>
  </si>
  <si>
    <t>Total de actividades detalladas en el programa</t>
  </si>
  <si>
    <t>(Número de actividades realizadas/ Total de actividades detalladas en el programa ) * 100</t>
  </si>
  <si>
    <t>META ESTABLECIDA</t>
  </si>
  <si>
    <t>(Número de trabajadorasque han usado la sala de lactancia / Total de trabajadoras en periodo de lactancia) *100</t>
  </si>
  <si>
    <t>(Número de reconocimientos obtenidos / Total de reconocimientos de lactancia) *100</t>
  </si>
  <si>
    <t>(Número de material informativo realizadas / Total de meterial informativo detalladas en el programa) *100</t>
  </si>
  <si>
    <t>MEDIO DE VERIFICACIÓN</t>
  </si>
  <si>
    <t>% DE CUMPLIMIENTO</t>
  </si>
  <si>
    <t>INFORMACIÓN DE INDICADORES</t>
  </si>
  <si>
    <t>ANALISIS DE TENDENCIA</t>
  </si>
  <si>
    <t>PLANES DE ACCIÓN</t>
  </si>
  <si>
    <t>LACTANCIA MATERNA</t>
  </si>
  <si>
    <t>SALUD SEXUAL Y REPRODUCTIVA</t>
  </si>
  <si>
    <t>VIH-SIDA</t>
  </si>
  <si>
    <t>ACTIVIDADES FISICAS Y RECREATIVAS</t>
  </si>
  <si>
    <t>INDICADOR</t>
  </si>
  <si>
    <t>Columna1</t>
  </si>
  <si>
    <t>LACTANCIA MATERNA:</t>
  </si>
  <si>
    <t>SALUD SEXUAL Y REPRODUCTIVA:</t>
  </si>
  <si>
    <t>VIH-SIDA:</t>
  </si>
  <si>
    <t>ACT FISICAS Y RECREATIVAS:</t>
  </si>
  <si>
    <t>EC-HSE-F-60
REV-0
OCT-2024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</si>
</sst>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mmm\-yyyy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9"/>
      <color theme="3" tint="-0.499984740745262"/>
      <name val="Arial"/>
      <family val="2"/>
    </font>
    <font>
      <sz val="10"/>
      <color theme="1"/>
      <name val="Aptos"/>
      <family val="2"/>
    </font>
    <font>
      <sz val="9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3" tint="-0.499984740745262"/>
      <name val="Arial"/>
      <family val="2"/>
    </font>
    <font>
      <sz val="8"/>
      <name val="Aptos Narrow"/>
      <family val="2"/>
      <scheme val="minor"/>
    </font>
    <font>
      <b/>
      <sz val="9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sz val="11"/>
      <color rgb="FF000000"/>
      <name val="Calibri"/>
      <family val="2"/>
      <charset val="1"/>
    </font>
    <font>
      <sz val="9"/>
      <color theme="1" tint="0.34998626667073579"/>
      <name val="Arial"/>
      <family val="2"/>
    </font>
    <font>
      <sz val="10"/>
      <color theme="3"/>
      <name val="Arial"/>
      <family val="2"/>
    </font>
    <font>
      <b/>
      <sz val="9"/>
      <color theme="3"/>
      <name val="Arial"/>
      <family val="2"/>
    </font>
    <font>
      <sz val="9"/>
      <color theme="3" tint="-0.499984740745262"/>
      <name val="Arial"/>
      <family val="2"/>
    </font>
    <font>
      <b/>
      <sz val="11"/>
      <color theme="0"/>
      <name val="Arial"/>
      <family val="2"/>
    </font>
    <font>
      <b/>
      <sz val="10"/>
      <color theme="3"/>
      <name val="Arial"/>
      <family val="2"/>
    </font>
    <font>
      <b/>
      <sz val="10"/>
      <color theme="7" tint="-0.499984740745262"/>
      <name val="Arial"/>
      <family val="2"/>
    </font>
    <font>
      <sz val="9"/>
      <color theme="3"/>
      <name val="Arial"/>
      <family val="2"/>
    </font>
    <font>
      <b/>
      <sz val="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ADBD8"/>
        <bgColor indexed="64"/>
      </patternFill>
    </fill>
    <fill>
      <patternFill patternType="solid">
        <fgColor rgb="FFFDF2E9"/>
        <bgColor indexed="64"/>
      </patternFill>
    </fill>
    <fill>
      <patternFill patternType="solid">
        <fgColor rgb="FFE6B0AA"/>
        <bgColor indexed="64"/>
      </patternFill>
    </fill>
    <fill>
      <patternFill patternType="solid">
        <fgColor rgb="FFD7BDE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double">
        <color indexed="64"/>
      </left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/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1" fillId="0" borderId="0"/>
  </cellStyleXfs>
  <cellXfs count="68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12" fillId="0" borderId="0" xfId="0" applyFont="1"/>
    <xf numFmtId="0" fontId="13" fillId="2" borderId="0" xfId="0" applyFont="1" applyFill="1" applyBorder="1" applyAlignment="1">
      <alignment vertical="center" wrapText="1"/>
    </xf>
    <xf numFmtId="0" fontId="12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1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12" fillId="0" borderId="7" xfId="0" applyFont="1" applyBorder="1"/>
    <xf numFmtId="0" fontId="8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9" fillId="7" borderId="8" xfId="0" applyFont="1" applyFill="1" applyBorder="1" applyAlignment="1">
      <alignment horizontal="center" vertical="center" textRotation="90" wrapText="1"/>
    </xf>
    <xf numFmtId="0" fontId="19" fillId="7" borderId="9" xfId="0" applyFont="1" applyFill="1" applyBorder="1" applyAlignment="1">
      <alignment horizontal="center" vertical="center" textRotation="90" wrapText="1"/>
    </xf>
    <xf numFmtId="0" fontId="19" fillId="8" borderId="9" xfId="0" applyFont="1" applyFill="1" applyBorder="1" applyAlignment="1">
      <alignment horizontal="center" vertical="center" textRotation="90" wrapText="1"/>
    </xf>
    <xf numFmtId="0" fontId="19" fillId="9" borderId="9" xfId="0" applyFont="1" applyFill="1" applyBorder="1" applyAlignment="1">
      <alignment horizontal="center" vertical="center" textRotation="90" wrapText="1"/>
    </xf>
    <xf numFmtId="0" fontId="19" fillId="9" borderId="9" xfId="0" applyFont="1" applyFill="1" applyBorder="1" applyAlignment="1">
      <alignment horizontal="center" vertical="center" textRotation="90"/>
    </xf>
    <xf numFmtId="0" fontId="19" fillId="10" borderId="9" xfId="0" applyFont="1" applyFill="1" applyBorder="1" applyAlignment="1">
      <alignment horizontal="center" vertical="center" textRotation="90" wrapText="1"/>
    </xf>
    <xf numFmtId="0" fontId="19" fillId="10" borderId="9" xfId="0" applyFont="1" applyFill="1" applyBorder="1" applyAlignment="1">
      <alignment horizontal="center" vertical="center" textRotation="90"/>
    </xf>
    <xf numFmtId="0" fontId="19" fillId="10" borderId="10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9" fontId="23" fillId="11" borderId="8" xfId="0" applyNumberFormat="1" applyFont="1" applyFill="1" applyBorder="1" applyAlignment="1" applyProtection="1">
      <alignment horizontal="center" vertical="center" wrapText="1"/>
      <protection locked="0"/>
    </xf>
    <xf numFmtId="9" fontId="23" fillId="11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8" xfId="2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/>
    </xf>
    <xf numFmtId="164" fontId="7" fillId="4" borderId="7" xfId="0" applyNumberFormat="1" applyFont="1" applyFill="1" applyBorder="1" applyAlignment="1">
      <alignment horizontal="center" vertical="center" textRotation="90"/>
    </xf>
    <xf numFmtId="0" fontId="17" fillId="3" borderId="0" xfId="0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 textRotation="90"/>
    </xf>
    <xf numFmtId="2" fontId="9" fillId="0" borderId="8" xfId="1" applyNumberFormat="1" applyFont="1" applyBorder="1" applyAlignment="1">
      <alignment horizontal="center" vertical="center" wrapText="1"/>
    </xf>
    <xf numFmtId="2" fontId="9" fillId="0" borderId="10" xfId="1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6" fillId="12" borderId="12" xfId="3" applyFont="1" applyFill="1" applyBorder="1" applyAlignment="1">
      <alignment horizontal="left" vertical="center" wrapText="1"/>
    </xf>
    <xf numFmtId="0" fontId="26" fillId="12" borderId="14" xfId="3" applyFont="1" applyFill="1" applyBorder="1" applyAlignment="1">
      <alignment horizontal="left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wrapText="1"/>
    </xf>
    <xf numFmtId="164" fontId="28" fillId="4" borderId="7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9" fillId="11" borderId="3" xfId="0" applyFont="1" applyFill="1" applyBorder="1" applyAlignment="1">
      <alignment vertical="center" wrapText="1"/>
    </xf>
    <xf numFmtId="9" fontId="29" fillId="11" borderId="0" xfId="2" applyFont="1" applyFill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9" fontId="16" fillId="0" borderId="0" xfId="0" applyNumberFormat="1" applyFont="1"/>
    <xf numFmtId="0" fontId="30" fillId="0" borderId="6" xfId="3" applyFont="1" applyBorder="1" applyAlignment="1">
      <alignment horizontal="center" vertical="center" wrapText="1"/>
    </xf>
    <xf numFmtId="0" fontId="30" fillId="0" borderId="0" xfId="3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</cellXfs>
  <cellStyles count="5">
    <cellStyle name="Millares" xfId="1" builtinId="3"/>
    <cellStyle name="Normal" xfId="0" builtinId="0"/>
    <cellStyle name="Normal 2" xfId="4" xr:uid="{AD75E005-43DA-46E7-BFB6-DEC6ECD9B559}"/>
    <cellStyle name="Normal 3" xfId="3" xr:uid="{5D85B27B-0973-4EB4-B27E-EE1464BD996D}"/>
    <cellStyle name="Porcentaje" xfId="2" builtinId="5"/>
  </cellStyles>
  <dxfs count="89"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66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theme="0" tint="-0.14996795556505021"/>
        </top>
        <bottom style="medium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D6DCE4"/>
      <color rgb="FFD7BDE2"/>
      <color rgb="FFE6B0AA"/>
      <color rgb="FFFDF2E9"/>
      <color rgb="FFFADBD8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100" b="1" i="0">
                <a:solidFill>
                  <a:srgbClr val="009688"/>
                </a:solidFill>
                <a:latin typeface="Lato"/>
              </a:defRPr>
            </a:pPr>
            <a:r>
              <a:rPr lang="es-EC" sz="1100" b="1" i="0">
                <a:solidFill>
                  <a:schemeClr val="accent1"/>
                </a:solidFill>
                <a:latin typeface="Lato"/>
              </a:rPr>
              <a:t>CUMPLIMIENTO DE ACTIVIDADES</a:t>
            </a:r>
            <a:r>
              <a:rPr lang="es-EC" sz="1100" b="1" i="0" baseline="0">
                <a:solidFill>
                  <a:schemeClr val="accent1"/>
                </a:solidFill>
                <a:latin typeface="Lato"/>
              </a:rPr>
              <a:t> ESTABLECIDAS PARA LA PREVENCIÓN DE RIESGO PSICOSOCIAL</a:t>
            </a:r>
            <a:endParaRPr lang="es-EC" sz="1100" b="1" i="0">
              <a:solidFill>
                <a:schemeClr val="accent1"/>
              </a:solidFill>
              <a:latin typeface="Lato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Hoja2!$B$2:$E$2</c:f>
              <c:strCache>
                <c:ptCount val="4"/>
                <c:pt idx="0">
                  <c:v>LACTANCIA MATERNA</c:v>
                </c:pt>
                <c:pt idx="1">
                  <c:v>SALUD SEXUAL Y REPRODUCTIVA</c:v>
                </c:pt>
                <c:pt idx="2">
                  <c:v>VIH-SIDA</c:v>
                </c:pt>
                <c:pt idx="3">
                  <c:v>ACTIVIDADES FISICAS Y RECREATIVAS</c:v>
                </c:pt>
              </c:strCache>
            </c:strRef>
          </c:cat>
          <c:val>
            <c:numRef>
              <c:f>Hoja2!$B$3:$E$3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0-4E25-935F-2AAA86B631B3}"/>
            </c:ext>
          </c:extLst>
        </c:ser>
        <c:ser>
          <c:idx val="1"/>
          <c:order val="1"/>
          <c:marker>
            <c:symbol val="none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Hoja2!$B$2:$E$2</c:f>
              <c:strCache>
                <c:ptCount val="4"/>
                <c:pt idx="0">
                  <c:v>LACTANCIA MATERNA</c:v>
                </c:pt>
                <c:pt idx="1">
                  <c:v>SALUD SEXUAL Y REPRODUCTIVA</c:v>
                </c:pt>
                <c:pt idx="2">
                  <c:v>VIH-SIDA</c:v>
                </c:pt>
                <c:pt idx="3">
                  <c:v>ACTIVIDADES FISICAS Y RECREATIVAS</c:v>
                </c:pt>
              </c:strCache>
            </c:strRef>
          </c:cat>
          <c:val>
            <c:numRef>
              <c:f>Hoja2!$B$4:$E$4</c:f>
              <c:numCache>
                <c:formatCode>0%</c:formatCode>
                <c:ptCount val="4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0-4E25-935F-2AAA86B631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9208651"/>
        <c:axId val="1322704885"/>
      </c:lineChart>
      <c:catAx>
        <c:axId val="18192086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C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800" b="1" i="0">
                <a:solidFill>
                  <a:srgbClr val="595959"/>
                </a:solidFill>
                <a:latin typeface="Lato"/>
              </a:defRPr>
            </a:pPr>
            <a:endParaRPr lang="es-EC"/>
          </a:p>
        </c:txPr>
        <c:crossAx val="1322704885"/>
        <c:crosses val="autoZero"/>
        <c:auto val="1"/>
        <c:lblAlgn val="ctr"/>
        <c:lblOffset val="100"/>
        <c:noMultiLvlLbl val="0"/>
      </c:catAx>
      <c:valAx>
        <c:axId val="1322704885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C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819208651"/>
        <c:crosses val="autoZero"/>
        <c:crossBetween val="between"/>
      </c:valAx>
    </c:plotArea>
    <c:plotVisOnly val="1"/>
    <c:dispBlanksAs val="zero"/>
    <c:showDLblsOverMax val="1"/>
  </c:chart>
  <c:spPr>
    <a:solidFill>
      <a:srgbClr val="F6F6F6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1262872</xdr:colOff>
      <xdr:row>1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3FF485-D533-68D6-ECD4-9C611311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232392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253575</xdr:colOff>
      <xdr:row>40</xdr:row>
      <xdr:rowOff>137949</xdr:rowOff>
    </xdr:from>
    <xdr:to>
      <xdr:col>18</xdr:col>
      <xdr:colOff>97890</xdr:colOff>
      <xdr:row>68</xdr:row>
      <xdr:rowOff>255053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62FE46AB-D643-3707-4B9A-4B942B56D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4299" y="21040397"/>
          <a:ext cx="3982763" cy="5483155"/>
        </a:xfrm>
        <a:prstGeom prst="rect">
          <a:avLst/>
        </a:prstGeom>
      </xdr:spPr>
    </xdr:pic>
    <xdr:clientData/>
  </xdr:twoCellAnchor>
  <xdr:oneCellAnchor>
    <xdr:from>
      <xdr:col>2</xdr:col>
      <xdr:colOff>2093310</xdr:colOff>
      <xdr:row>42</xdr:row>
      <xdr:rowOff>130941</xdr:rowOff>
    </xdr:from>
    <xdr:ext cx="8262471" cy="3558242"/>
    <xdr:graphicFrame macro="">
      <xdr:nvGraphicFramePr>
        <xdr:cNvPr id="153" name="Chart 2">
          <a:extLst>
            <a:ext uri="{FF2B5EF4-FFF2-40B4-BE49-F238E27FC236}">
              <a16:creationId xmlns:a16="http://schemas.microsoft.com/office/drawing/2014/main" id="{43F9506D-1A93-49A2-BD50-969C351C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\AppData\Local\Temp\EDITABLE_PROGRAMA%20PRP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luaneecuador.sharepoint.com/sites/GESTIONHSEDIGITAL/Documentos%20compartidos/02.%20SEDE%20CENTRAL%20-%20GESTION%20HSE/2024/2.%20SALUD%20OCUPACIONAL/07.%20PROGRAMAS%20DE%20VIGILANCIA/EC-HSE-F-19.xlsx" TargetMode="External"/><Relationship Id="rId1" Type="http://schemas.openxmlformats.org/officeDocument/2006/relationships/externalLinkPath" Target="/sites/GESTIONHSEDIGITAL/Documentos%20compartidos/02.%20SEDE%20CENTRAL%20-%20GESTION%20HSE/2024/2.%20SALUD%20OCUPACIONAL/07.%20PROGRAMAS%20DE%20VIGILANCIA/EC-HSE-F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Programa"/>
      <sheetName val="Programa de Prevención de RPS"/>
      <sheetName val="Datos"/>
    </sheetNames>
    <sheetDataSet>
      <sheetData sheetId="0"/>
      <sheetData sheetId="1"/>
      <sheetData sheetId="2">
        <row r="3">
          <cell r="A3">
            <v>2017</v>
          </cell>
        </row>
        <row r="4">
          <cell r="B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VE 2024"/>
      <sheetName val="CUMPLIMIENTO ACTIVIDADES"/>
      <sheetName val="CASOS PRESENTADOS"/>
      <sheetName val="ENFERMEDADES PRESENTADAS"/>
      <sheetName val="COBERTURA"/>
      <sheetName val="INCIDENCIA"/>
      <sheetName val="PREVALENCIA"/>
      <sheetName val="TB TRIMESTRALES"/>
    </sheetNames>
    <sheetDataSet>
      <sheetData sheetId="0" refreshError="1"/>
      <sheetData sheetId="1">
        <row r="5">
          <cell r="E5">
            <v>45292</v>
          </cell>
          <cell r="F5">
            <v>45323</v>
          </cell>
          <cell r="G5">
            <v>45352</v>
          </cell>
          <cell r="H5">
            <v>45383</v>
          </cell>
          <cell r="I5">
            <v>45413</v>
          </cell>
          <cell r="J5">
            <v>45444</v>
          </cell>
          <cell r="K5">
            <v>45474</v>
          </cell>
          <cell r="L5">
            <v>45505</v>
          </cell>
          <cell r="M5">
            <v>45536</v>
          </cell>
          <cell r="N5">
            <v>45566</v>
          </cell>
          <cell r="O5">
            <v>45597</v>
          </cell>
          <cell r="P5">
            <v>45627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0.875</v>
          </cell>
          <cell r="L25">
            <v>0.83333333333333337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0.8</v>
          </cell>
          <cell r="F26">
            <v>0.8</v>
          </cell>
          <cell r="G26">
            <v>0.8</v>
          </cell>
          <cell r="H26">
            <v>0.8</v>
          </cell>
          <cell r="I26">
            <v>0.8</v>
          </cell>
          <cell r="J26">
            <v>0.8</v>
          </cell>
          <cell r="K26">
            <v>0.8</v>
          </cell>
          <cell r="L26">
            <v>0.8</v>
          </cell>
          <cell r="M26">
            <v>0.8</v>
          </cell>
          <cell r="N26">
            <v>0.8</v>
          </cell>
          <cell r="O26">
            <v>0.8</v>
          </cell>
          <cell r="P26">
            <v>0.8</v>
          </cell>
        </row>
      </sheetData>
      <sheetData sheetId="2">
        <row r="7">
          <cell r="C7">
            <v>45292</v>
          </cell>
          <cell r="D7">
            <v>45323</v>
          </cell>
          <cell r="E7">
            <v>45352</v>
          </cell>
          <cell r="F7">
            <v>45383</v>
          </cell>
          <cell r="G7">
            <v>45413</v>
          </cell>
          <cell r="H7">
            <v>45444</v>
          </cell>
          <cell r="I7">
            <v>45474</v>
          </cell>
          <cell r="J7">
            <v>45505</v>
          </cell>
          <cell r="K7">
            <v>45536</v>
          </cell>
          <cell r="L7">
            <v>45566</v>
          </cell>
          <cell r="M7">
            <v>45597</v>
          </cell>
          <cell r="N7">
            <v>45627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2.5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e">
            <v>#DIV/0!</v>
          </cell>
          <cell r="M11" t="e">
            <v>#DIV/0!</v>
          </cell>
          <cell r="N11" t="e">
            <v>#DIV/0!</v>
          </cell>
        </row>
        <row r="12">
          <cell r="C12">
            <v>5</v>
          </cell>
          <cell r="D12">
            <v>5</v>
          </cell>
          <cell r="E12">
            <v>5</v>
          </cell>
          <cell r="F12">
            <v>5</v>
          </cell>
          <cell r="G12">
            <v>5</v>
          </cell>
          <cell r="H12">
            <v>5</v>
          </cell>
          <cell r="I12">
            <v>5</v>
          </cell>
          <cell r="J12">
            <v>5</v>
          </cell>
          <cell r="K12">
            <v>5</v>
          </cell>
          <cell r="L12">
            <v>5</v>
          </cell>
          <cell r="M12">
            <v>5</v>
          </cell>
          <cell r="N12">
            <v>5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>1ER 
TRIMESTRE</v>
          </cell>
          <cell r="C10" t="str">
            <v>2do 
TRIMESTRE</v>
          </cell>
          <cell r="D10" t="str">
            <v>3er 
TRIMESTRE</v>
          </cell>
          <cell r="E10" t="str">
            <v>4to 
TRIMESTRE</v>
          </cell>
        </row>
        <row r="14">
          <cell r="B14">
            <v>0</v>
          </cell>
          <cell r="C14">
            <v>8.2644628099173546E-5</v>
          </cell>
          <cell r="D14">
            <v>0</v>
          </cell>
          <cell r="E14" t="e">
            <v>#DIV/0!</v>
          </cell>
        </row>
        <row r="15">
          <cell r="B15">
            <v>5</v>
          </cell>
          <cell r="C15">
            <v>5</v>
          </cell>
          <cell r="D15">
            <v>5</v>
          </cell>
          <cell r="E15">
            <v>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C43121-977D-478D-A96A-1B8C707C3069}" name="Tabla1" displayName="Tabla1" ref="A2:E4" totalsRowShown="0" headerRowDxfId="88" dataDxfId="82">
  <autoFilter ref="A2:E4" xr:uid="{EEC43121-977D-478D-A96A-1B8C707C3069}"/>
  <tableColumns count="5">
    <tableColumn id="1" xr3:uid="{6F19B369-6E60-49CC-AAA1-30FB51FFFBC6}" name="Columna1" dataDxfId="87"/>
    <tableColumn id="2" xr3:uid="{4120ED5E-952F-4BE4-96E4-B1666AA22003}" name="LACTANCIA MATERNA" dataDxfId="86"/>
    <tableColumn id="3" xr3:uid="{1F64FFA0-D718-4D18-9ED6-28E9604CA242}" name="SALUD SEXUAL Y REPRODUCTIVA" dataDxfId="85"/>
    <tableColumn id="4" xr3:uid="{5B65169F-B613-4A19-ADBC-BE680A4D8189}" name="VIH-SIDA" dataDxfId="84"/>
    <tableColumn id="5" xr3:uid="{CDA1AA25-3B96-41ED-8649-0A5C6AC409E6}" name="ACTIVIDADES FISICAS Y RECREATIVAS" dataDxfId="8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66C7-D8E6-4A8B-AB46-75432A61E594}">
  <dimension ref="A1:V71"/>
  <sheetViews>
    <sheetView showGridLines="0" tabSelected="1" view="pageBreakPreview" topLeftCell="J1" zoomScale="91" zoomScaleNormal="99" zoomScaleSheetLayoutView="91" workbookViewId="0">
      <selection activeCell="B1" sqref="B1:U1"/>
    </sheetView>
  </sheetViews>
  <sheetFormatPr baseColWidth="10" defaultRowHeight="13.8" x14ac:dyDescent="0.25"/>
  <cols>
    <col min="1" max="1" width="21.88671875" style="5" customWidth="1"/>
    <col min="2" max="2" width="24.33203125" style="5" customWidth="1"/>
    <col min="3" max="3" width="47.44140625" style="5" customWidth="1"/>
    <col min="4" max="4" width="21.6640625" style="5" customWidth="1"/>
    <col min="5" max="5" width="14.88671875" style="5" customWidth="1"/>
    <col min="6" max="6" width="12.33203125" style="5" bestFit="1" customWidth="1"/>
    <col min="7" max="7" width="15.33203125" style="5" customWidth="1"/>
    <col min="8" max="8" width="13" style="5" customWidth="1"/>
    <col min="9" max="9" width="34.33203125" style="5" customWidth="1"/>
    <col min="10" max="21" width="6.6640625" style="5" customWidth="1"/>
    <col min="22" max="22" width="32.77734375" style="5" customWidth="1"/>
    <col min="23" max="16384" width="11.5546875" style="5"/>
  </cols>
  <sheetData>
    <row r="1" spans="1:22" ht="73.95" customHeight="1" thickTop="1" thickBot="1" x14ac:dyDescent="0.3">
      <c r="A1" s="3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4" t="s">
        <v>59</v>
      </c>
    </row>
    <row r="2" spans="1:22" ht="12.6" customHeight="1" thickTop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7"/>
    </row>
    <row r="3" spans="1:22" ht="21.6" customHeight="1" x14ac:dyDescent="0.25">
      <c r="A3" s="18" t="s">
        <v>1</v>
      </c>
      <c r="B3" s="18"/>
      <c r="C3" s="42">
        <f>YEAR(J5)</f>
        <v>2024</v>
      </c>
      <c r="D3" s="42"/>
      <c r="E3" s="42"/>
      <c r="F3" s="42"/>
      <c r="G3" s="6"/>
      <c r="H3" s="32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2.2" customHeight="1" thickBot="1" x14ac:dyDescent="0.3">
      <c r="A4" s="1"/>
      <c r="B4" s="1"/>
      <c r="C4" s="2"/>
      <c r="D4" s="2"/>
      <c r="E4" s="2"/>
      <c r="F4" s="2"/>
      <c r="G4" s="2"/>
      <c r="H4" s="2"/>
      <c r="I4" s="2"/>
      <c r="J4" s="10" t="s">
        <v>2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8"/>
    </row>
    <row r="5" spans="1:22" ht="73.5" customHeight="1" x14ac:dyDescent="0.25">
      <c r="A5" s="38" t="s">
        <v>3</v>
      </c>
      <c r="B5" s="38" t="s">
        <v>4</v>
      </c>
      <c r="C5" s="38" t="s">
        <v>5</v>
      </c>
      <c r="D5" s="39" t="s">
        <v>6</v>
      </c>
      <c r="E5" s="39"/>
      <c r="F5" s="39"/>
      <c r="G5" s="41" t="s">
        <v>45</v>
      </c>
      <c r="H5" s="40" t="s">
        <v>40</v>
      </c>
      <c r="I5" s="38" t="s">
        <v>44</v>
      </c>
      <c r="J5" s="45">
        <v>45292</v>
      </c>
      <c r="K5" s="43">
        <v>45323</v>
      </c>
      <c r="L5" s="43">
        <v>45352</v>
      </c>
      <c r="M5" s="43">
        <v>45383</v>
      </c>
      <c r="N5" s="43">
        <v>45413</v>
      </c>
      <c r="O5" s="43">
        <v>45444</v>
      </c>
      <c r="P5" s="43">
        <v>45474</v>
      </c>
      <c r="Q5" s="43">
        <v>45505</v>
      </c>
      <c r="R5" s="43">
        <v>45536</v>
      </c>
      <c r="S5" s="43">
        <v>45566</v>
      </c>
      <c r="T5" s="43">
        <v>45597</v>
      </c>
      <c r="U5" s="43">
        <v>45627</v>
      </c>
      <c r="V5" s="33" t="s">
        <v>7</v>
      </c>
    </row>
    <row r="6" spans="1:22" ht="43.8" customHeight="1" x14ac:dyDescent="0.25">
      <c r="A6" s="12" t="s">
        <v>8</v>
      </c>
      <c r="B6" s="21" t="s">
        <v>10</v>
      </c>
      <c r="C6" s="29" t="s">
        <v>9</v>
      </c>
      <c r="D6" s="13" t="s">
        <v>42</v>
      </c>
      <c r="E6" s="14" t="s">
        <v>31</v>
      </c>
      <c r="F6" s="15">
        <f>COUNTIF(J6:U7,"E")</f>
        <v>0</v>
      </c>
      <c r="G6" s="36" t="e">
        <f>(F6/F7)</f>
        <v>#DIV/0!</v>
      </c>
      <c r="H6" s="34">
        <v>0.75</v>
      </c>
      <c r="I6" s="1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19"/>
    </row>
    <row r="7" spans="1:22" ht="43.2" customHeight="1" x14ac:dyDescent="0.25">
      <c r="A7" s="12"/>
      <c r="B7" s="22"/>
      <c r="C7" s="29"/>
      <c r="D7" s="13"/>
      <c r="E7" s="14" t="s">
        <v>32</v>
      </c>
      <c r="F7" s="15"/>
      <c r="G7" s="37"/>
      <c r="H7" s="35"/>
      <c r="I7" s="1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20"/>
    </row>
    <row r="8" spans="1:22" ht="43.8" customHeight="1" x14ac:dyDescent="0.25">
      <c r="A8" s="12"/>
      <c r="B8" s="22"/>
      <c r="C8" s="29" t="s">
        <v>14</v>
      </c>
      <c r="D8" s="61" t="s">
        <v>41</v>
      </c>
      <c r="E8" s="14" t="s">
        <v>33</v>
      </c>
      <c r="F8" s="15">
        <f>COUNTIF(J8:U9,"E")</f>
        <v>0</v>
      </c>
      <c r="G8" s="36" t="e">
        <f t="shared" ref="G8" si="0">(F8/F9)</f>
        <v>#DIV/0!</v>
      </c>
      <c r="H8" s="34">
        <v>0.75</v>
      </c>
      <c r="I8" s="1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19"/>
    </row>
    <row r="9" spans="1:22" ht="43.8" customHeight="1" x14ac:dyDescent="0.25">
      <c r="A9" s="12"/>
      <c r="B9" s="22"/>
      <c r="C9" s="29"/>
      <c r="D9" s="62"/>
      <c r="E9" s="14" t="s">
        <v>34</v>
      </c>
      <c r="F9" s="17"/>
      <c r="G9" s="37"/>
      <c r="H9" s="35"/>
      <c r="I9" s="1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20"/>
    </row>
    <row r="10" spans="1:22" ht="38.4" customHeight="1" x14ac:dyDescent="0.25">
      <c r="A10" s="12"/>
      <c r="B10" s="22"/>
      <c r="C10" s="30" t="s">
        <v>15</v>
      </c>
      <c r="D10" s="13" t="s">
        <v>39</v>
      </c>
      <c r="E10" s="14" t="s">
        <v>37</v>
      </c>
      <c r="F10" s="15">
        <f>COUNTIF(J10:U11,"E")</f>
        <v>0</v>
      </c>
      <c r="G10" s="36" t="e">
        <f t="shared" ref="G10" si="1">(F10/F11)</f>
        <v>#DIV/0!</v>
      </c>
      <c r="H10" s="34">
        <v>0.75</v>
      </c>
      <c r="I10" s="1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19"/>
    </row>
    <row r="11" spans="1:22" ht="43.2" customHeight="1" x14ac:dyDescent="0.25">
      <c r="A11" s="12"/>
      <c r="B11" s="22"/>
      <c r="C11" s="31"/>
      <c r="D11" s="13"/>
      <c r="E11" s="14" t="s">
        <v>38</v>
      </c>
      <c r="F11" s="17"/>
      <c r="G11" s="37"/>
      <c r="H11" s="35"/>
      <c r="I11" s="16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20"/>
    </row>
    <row r="12" spans="1:22" ht="47.4" customHeight="1" x14ac:dyDescent="0.25">
      <c r="A12" s="12"/>
      <c r="B12" s="23" t="s">
        <v>11</v>
      </c>
      <c r="C12" s="30" t="s">
        <v>16</v>
      </c>
      <c r="D12" s="13" t="s">
        <v>39</v>
      </c>
      <c r="E12" s="14" t="s">
        <v>37</v>
      </c>
      <c r="F12" s="15">
        <f>COUNTIF(J12:U13,"E")</f>
        <v>0</v>
      </c>
      <c r="G12" s="36" t="e">
        <f t="shared" ref="G12" si="2">(F12/F13)</f>
        <v>#DIV/0!</v>
      </c>
      <c r="H12" s="34">
        <v>0.75</v>
      </c>
      <c r="I12" s="1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66"/>
    </row>
    <row r="13" spans="1:22" ht="42" customHeight="1" x14ac:dyDescent="0.25">
      <c r="A13" s="12"/>
      <c r="B13" s="23"/>
      <c r="C13" s="31"/>
      <c r="D13" s="13"/>
      <c r="E13" s="14" t="s">
        <v>38</v>
      </c>
      <c r="F13" s="17"/>
      <c r="G13" s="37"/>
      <c r="H13" s="35"/>
      <c r="I13" s="1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67"/>
    </row>
    <row r="14" spans="1:22" ht="43.2" customHeight="1" x14ac:dyDescent="0.25">
      <c r="A14" s="12"/>
      <c r="B14" s="23"/>
      <c r="C14" s="30" t="s">
        <v>17</v>
      </c>
      <c r="D14" s="13" t="s">
        <v>39</v>
      </c>
      <c r="E14" s="14" t="s">
        <v>37</v>
      </c>
      <c r="F14" s="15">
        <f>COUNTIF(J14:U15,"E")</f>
        <v>0</v>
      </c>
      <c r="G14" s="36" t="e">
        <f t="shared" ref="G14" si="3">(F14/F15)</f>
        <v>#DIV/0!</v>
      </c>
      <c r="H14" s="34">
        <v>0.75</v>
      </c>
      <c r="I14" s="1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19"/>
    </row>
    <row r="15" spans="1:22" ht="39" customHeight="1" x14ac:dyDescent="0.25">
      <c r="A15" s="12"/>
      <c r="B15" s="23"/>
      <c r="C15" s="31"/>
      <c r="D15" s="13"/>
      <c r="E15" s="14" t="s">
        <v>38</v>
      </c>
      <c r="F15" s="17"/>
      <c r="G15" s="37"/>
      <c r="H15" s="35"/>
      <c r="I15" s="1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20"/>
    </row>
    <row r="16" spans="1:22" ht="38.4" customHeight="1" x14ac:dyDescent="0.25">
      <c r="A16" s="12"/>
      <c r="B16" s="23"/>
      <c r="C16" s="30" t="s">
        <v>18</v>
      </c>
      <c r="D16" s="13" t="s">
        <v>39</v>
      </c>
      <c r="E16" s="14" t="s">
        <v>37</v>
      </c>
      <c r="F16" s="15">
        <f>COUNTIF(J16:U17,"E")</f>
        <v>0</v>
      </c>
      <c r="G16" s="36" t="e">
        <f t="shared" ref="G16" si="4">(F16/F17)</f>
        <v>#DIV/0!</v>
      </c>
      <c r="H16" s="34">
        <v>0.75</v>
      </c>
      <c r="I16" s="1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19"/>
    </row>
    <row r="17" spans="1:22" ht="39.6" customHeight="1" x14ac:dyDescent="0.25">
      <c r="A17" s="12"/>
      <c r="B17" s="23"/>
      <c r="C17" s="31"/>
      <c r="D17" s="13"/>
      <c r="E17" s="14" t="s">
        <v>38</v>
      </c>
      <c r="F17" s="17"/>
      <c r="G17" s="37"/>
      <c r="H17" s="35"/>
      <c r="I17" s="16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20"/>
    </row>
    <row r="18" spans="1:22" ht="42" customHeight="1" x14ac:dyDescent="0.25">
      <c r="A18" s="12"/>
      <c r="B18" s="23"/>
      <c r="C18" s="30" t="s">
        <v>19</v>
      </c>
      <c r="D18" s="13" t="s">
        <v>39</v>
      </c>
      <c r="E18" s="14" t="s">
        <v>37</v>
      </c>
      <c r="F18" s="15">
        <f>COUNTIF(J18:U19,"E")</f>
        <v>0</v>
      </c>
      <c r="G18" s="36" t="e">
        <f t="shared" ref="G18" si="5">(F18/F19)</f>
        <v>#DIV/0!</v>
      </c>
      <c r="H18" s="34">
        <v>0.75</v>
      </c>
      <c r="I18" s="1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19"/>
    </row>
    <row r="19" spans="1:22" ht="40.200000000000003" customHeight="1" x14ac:dyDescent="0.25">
      <c r="A19" s="12"/>
      <c r="B19" s="23"/>
      <c r="C19" s="31"/>
      <c r="D19" s="13"/>
      <c r="E19" s="14" t="s">
        <v>38</v>
      </c>
      <c r="F19" s="17"/>
      <c r="G19" s="37"/>
      <c r="H19" s="35"/>
      <c r="I19" s="16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20"/>
    </row>
    <row r="20" spans="1:22" ht="36" customHeight="1" x14ac:dyDescent="0.25">
      <c r="A20" s="12"/>
      <c r="B20" s="23"/>
      <c r="C20" s="30" t="s">
        <v>20</v>
      </c>
      <c r="D20" s="13" t="s">
        <v>39</v>
      </c>
      <c r="E20" s="14" t="s">
        <v>37</v>
      </c>
      <c r="F20" s="15">
        <f>COUNTIF(J20:U21,"E")</f>
        <v>0</v>
      </c>
      <c r="G20" s="36" t="e">
        <f t="shared" ref="G20" si="6">(F20/F21)</f>
        <v>#DIV/0!</v>
      </c>
      <c r="H20" s="34">
        <v>0.75</v>
      </c>
      <c r="I20" s="1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19"/>
    </row>
    <row r="21" spans="1:22" ht="37.799999999999997" customHeight="1" x14ac:dyDescent="0.25">
      <c r="A21" s="12"/>
      <c r="B21" s="23"/>
      <c r="C21" s="31"/>
      <c r="D21" s="13"/>
      <c r="E21" s="14" t="s">
        <v>38</v>
      </c>
      <c r="F21" s="17"/>
      <c r="G21" s="37"/>
      <c r="H21" s="35"/>
      <c r="I21" s="16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20"/>
    </row>
    <row r="22" spans="1:22" ht="42" customHeight="1" x14ac:dyDescent="0.25">
      <c r="A22" s="12"/>
      <c r="B22" s="23"/>
      <c r="C22" s="30" t="s">
        <v>21</v>
      </c>
      <c r="D22" s="13" t="s">
        <v>43</v>
      </c>
      <c r="E22" s="14" t="s">
        <v>35</v>
      </c>
      <c r="F22" s="15">
        <f>COUNTIF(J22:U23,"E")</f>
        <v>0</v>
      </c>
      <c r="G22" s="36" t="e">
        <f t="shared" ref="G22" si="7">(F22/F23)</f>
        <v>#DIV/0!</v>
      </c>
      <c r="H22" s="34">
        <v>0.75</v>
      </c>
      <c r="I22" s="1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19"/>
    </row>
    <row r="23" spans="1:22" ht="42" customHeight="1" x14ac:dyDescent="0.25">
      <c r="A23" s="12"/>
      <c r="B23" s="23"/>
      <c r="C23" s="31"/>
      <c r="D23" s="13"/>
      <c r="E23" s="14" t="s">
        <v>36</v>
      </c>
      <c r="F23" s="17"/>
      <c r="G23" s="37"/>
      <c r="H23" s="35"/>
      <c r="I23" s="16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20"/>
    </row>
    <row r="24" spans="1:22" ht="38.4" customHeight="1" x14ac:dyDescent="0.25">
      <c r="A24" s="12"/>
      <c r="B24" s="24" t="s">
        <v>12</v>
      </c>
      <c r="C24" s="30" t="s">
        <v>22</v>
      </c>
      <c r="D24" s="13" t="s">
        <v>39</v>
      </c>
      <c r="E24" s="14" t="s">
        <v>37</v>
      </c>
      <c r="F24" s="15">
        <f>COUNTIF(J24:U25,"E")</f>
        <v>0</v>
      </c>
      <c r="G24" s="36" t="e">
        <f t="shared" ref="G24" si="8">(F24/F25)</f>
        <v>#DIV/0!</v>
      </c>
      <c r="H24" s="34">
        <v>0.75</v>
      </c>
      <c r="I24" s="1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19"/>
    </row>
    <row r="25" spans="1:22" ht="42.6" customHeight="1" x14ac:dyDescent="0.25">
      <c r="A25" s="12"/>
      <c r="B25" s="25"/>
      <c r="C25" s="31"/>
      <c r="D25" s="13"/>
      <c r="E25" s="14" t="s">
        <v>38</v>
      </c>
      <c r="F25" s="17"/>
      <c r="G25" s="37"/>
      <c r="H25" s="35"/>
      <c r="I25" s="16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20"/>
    </row>
    <row r="26" spans="1:22" ht="38.4" customHeight="1" x14ac:dyDescent="0.25">
      <c r="A26" s="12"/>
      <c r="B26" s="25"/>
      <c r="C26" s="30" t="s">
        <v>23</v>
      </c>
      <c r="D26" s="13" t="s">
        <v>39</v>
      </c>
      <c r="E26" s="14" t="s">
        <v>37</v>
      </c>
      <c r="F26" s="15">
        <f>COUNTIF(J26:U27,"E")</f>
        <v>0</v>
      </c>
      <c r="G26" s="36" t="e">
        <f t="shared" ref="G26" si="9">(F26/F27)</f>
        <v>#DIV/0!</v>
      </c>
      <c r="H26" s="34">
        <v>0.75</v>
      </c>
      <c r="I26" s="1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19"/>
    </row>
    <row r="27" spans="1:22" ht="42" customHeight="1" x14ac:dyDescent="0.25">
      <c r="A27" s="12"/>
      <c r="B27" s="25"/>
      <c r="C27" s="31"/>
      <c r="D27" s="13"/>
      <c r="E27" s="14" t="s">
        <v>38</v>
      </c>
      <c r="F27" s="17"/>
      <c r="G27" s="37"/>
      <c r="H27" s="35"/>
      <c r="I27" s="1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20"/>
    </row>
    <row r="28" spans="1:22" ht="34.799999999999997" customHeight="1" x14ac:dyDescent="0.25">
      <c r="A28" s="12"/>
      <c r="B28" s="25"/>
      <c r="C28" s="30" t="s">
        <v>24</v>
      </c>
      <c r="D28" s="13" t="s">
        <v>39</v>
      </c>
      <c r="E28" s="14" t="s">
        <v>37</v>
      </c>
      <c r="F28" s="15">
        <f>COUNTIF(J28:U29,"E")</f>
        <v>0</v>
      </c>
      <c r="G28" s="36" t="e">
        <f t="shared" ref="G28" si="10">(F28/F29)</f>
        <v>#DIV/0!</v>
      </c>
      <c r="H28" s="34">
        <v>0.75</v>
      </c>
      <c r="I28" s="1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19"/>
    </row>
    <row r="29" spans="1:22" ht="41.4" customHeight="1" x14ac:dyDescent="0.25">
      <c r="A29" s="12"/>
      <c r="B29" s="25"/>
      <c r="C29" s="31"/>
      <c r="D29" s="13"/>
      <c r="E29" s="14" t="s">
        <v>38</v>
      </c>
      <c r="F29" s="17"/>
      <c r="G29" s="37"/>
      <c r="H29" s="35"/>
      <c r="I29" s="1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20"/>
    </row>
    <row r="30" spans="1:22" ht="42" customHeight="1" x14ac:dyDescent="0.25">
      <c r="A30" s="12"/>
      <c r="B30" s="25"/>
      <c r="C30" s="30" t="s">
        <v>25</v>
      </c>
      <c r="D30" s="13" t="s">
        <v>39</v>
      </c>
      <c r="E30" s="14" t="s">
        <v>37</v>
      </c>
      <c r="F30" s="15">
        <f>COUNTIF(J30:U31,"E")</f>
        <v>0</v>
      </c>
      <c r="G30" s="36" t="e">
        <f t="shared" ref="G30" si="11">(F30/F31)</f>
        <v>#DIV/0!</v>
      </c>
      <c r="H30" s="34">
        <v>0.75</v>
      </c>
      <c r="I30" s="1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19"/>
    </row>
    <row r="31" spans="1:22" ht="39" customHeight="1" x14ac:dyDescent="0.25">
      <c r="A31" s="12"/>
      <c r="B31" s="25"/>
      <c r="C31" s="31"/>
      <c r="D31" s="13"/>
      <c r="E31" s="14" t="s">
        <v>38</v>
      </c>
      <c r="F31" s="17"/>
      <c r="G31" s="37"/>
      <c r="H31" s="35"/>
      <c r="I31" s="16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20"/>
    </row>
    <row r="32" spans="1:22" ht="37.200000000000003" customHeight="1" x14ac:dyDescent="0.25">
      <c r="A32" s="12"/>
      <c r="B32" s="25"/>
      <c r="C32" s="30" t="s">
        <v>26</v>
      </c>
      <c r="D32" s="13" t="s">
        <v>39</v>
      </c>
      <c r="E32" s="14" t="s">
        <v>37</v>
      </c>
      <c r="F32" s="15">
        <f>COUNTIF(J32:U33,"E")</f>
        <v>0</v>
      </c>
      <c r="G32" s="36" t="e">
        <f t="shared" ref="G32" si="12">(F32/F33)</f>
        <v>#DIV/0!</v>
      </c>
      <c r="H32" s="34">
        <v>0.75</v>
      </c>
      <c r="I32" s="1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19"/>
    </row>
    <row r="33" spans="1:22" ht="39.6" customHeight="1" x14ac:dyDescent="0.25">
      <c r="A33" s="12"/>
      <c r="B33" s="25"/>
      <c r="C33" s="31"/>
      <c r="D33" s="13"/>
      <c r="E33" s="14" t="s">
        <v>38</v>
      </c>
      <c r="F33" s="17"/>
      <c r="G33" s="37"/>
      <c r="H33" s="35"/>
      <c r="I33" s="16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20"/>
    </row>
    <row r="34" spans="1:22" ht="40.200000000000003" customHeight="1" x14ac:dyDescent="0.25">
      <c r="A34" s="12"/>
      <c r="B34" s="26" t="s">
        <v>13</v>
      </c>
      <c r="C34" s="30" t="s">
        <v>27</v>
      </c>
      <c r="D34" s="13" t="s">
        <v>39</v>
      </c>
      <c r="E34" s="14" t="s">
        <v>37</v>
      </c>
      <c r="F34" s="15">
        <f>COUNTIF(J34:U35,"E")</f>
        <v>0</v>
      </c>
      <c r="G34" s="36" t="e">
        <f t="shared" ref="G34" si="13">(F34/F35)</f>
        <v>#DIV/0!</v>
      </c>
      <c r="H34" s="34">
        <v>0.75</v>
      </c>
      <c r="I34" s="1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19"/>
    </row>
    <row r="35" spans="1:22" ht="39.6" customHeight="1" x14ac:dyDescent="0.25">
      <c r="A35" s="12"/>
      <c r="B35" s="27"/>
      <c r="C35" s="31"/>
      <c r="D35" s="13"/>
      <c r="E35" s="14" t="s">
        <v>38</v>
      </c>
      <c r="F35" s="17"/>
      <c r="G35" s="37"/>
      <c r="H35" s="35"/>
      <c r="I35" s="16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20"/>
    </row>
    <row r="36" spans="1:22" ht="41.4" customHeight="1" x14ac:dyDescent="0.25">
      <c r="A36" s="12"/>
      <c r="B36" s="27"/>
      <c r="C36" s="30" t="s">
        <v>28</v>
      </c>
      <c r="D36" s="13" t="s">
        <v>39</v>
      </c>
      <c r="E36" s="14" t="s">
        <v>37</v>
      </c>
      <c r="F36" s="15">
        <f>COUNTIF(J36:U37,"E")</f>
        <v>0</v>
      </c>
      <c r="G36" s="36" t="e">
        <f t="shared" ref="G36" si="14">(F36/F37)</f>
        <v>#DIV/0!</v>
      </c>
      <c r="H36" s="34">
        <v>0.75</v>
      </c>
      <c r="I36" s="1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19"/>
    </row>
    <row r="37" spans="1:22" ht="37.799999999999997" customHeight="1" x14ac:dyDescent="0.25">
      <c r="A37" s="12"/>
      <c r="B37" s="27"/>
      <c r="C37" s="31"/>
      <c r="D37" s="13"/>
      <c r="E37" s="14" t="s">
        <v>38</v>
      </c>
      <c r="F37" s="17"/>
      <c r="G37" s="37"/>
      <c r="H37" s="35"/>
      <c r="I37" s="16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20"/>
    </row>
    <row r="38" spans="1:22" ht="40.799999999999997" customHeight="1" x14ac:dyDescent="0.25">
      <c r="A38" s="12"/>
      <c r="B38" s="27"/>
      <c r="C38" s="30" t="s">
        <v>29</v>
      </c>
      <c r="D38" s="13" t="s">
        <v>39</v>
      </c>
      <c r="E38" s="14" t="s">
        <v>37</v>
      </c>
      <c r="F38" s="15">
        <f>COUNTIF(J38:U39,"E")</f>
        <v>0</v>
      </c>
      <c r="G38" s="36" t="e">
        <f t="shared" ref="G38" si="15">(F38/F39)</f>
        <v>#DIV/0!</v>
      </c>
      <c r="H38" s="34">
        <v>0.75</v>
      </c>
      <c r="I38" s="1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19"/>
    </row>
    <row r="39" spans="1:22" ht="38.4" customHeight="1" x14ac:dyDescent="0.25">
      <c r="A39" s="12"/>
      <c r="B39" s="27"/>
      <c r="C39" s="31"/>
      <c r="D39" s="13"/>
      <c r="E39" s="14" t="s">
        <v>38</v>
      </c>
      <c r="F39" s="17"/>
      <c r="G39" s="37"/>
      <c r="H39" s="35"/>
      <c r="I39" s="16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20"/>
    </row>
    <row r="40" spans="1:22" ht="38.4" customHeight="1" x14ac:dyDescent="0.25">
      <c r="A40" s="12"/>
      <c r="B40" s="27"/>
      <c r="C40" s="30" t="s">
        <v>30</v>
      </c>
      <c r="D40" s="13" t="s">
        <v>39</v>
      </c>
      <c r="E40" s="14" t="s">
        <v>37</v>
      </c>
      <c r="F40" s="15">
        <f>COUNTIF(J40:U41,"E")</f>
        <v>0</v>
      </c>
      <c r="G40" s="36" t="e">
        <f t="shared" ref="G40" si="16">(F40/F41)</f>
        <v>#DIV/0!</v>
      </c>
      <c r="H40" s="34">
        <v>0.75</v>
      </c>
      <c r="I40" s="1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19"/>
    </row>
    <row r="41" spans="1:22" ht="42.6" customHeight="1" x14ac:dyDescent="0.25">
      <c r="A41" s="12"/>
      <c r="B41" s="28"/>
      <c r="C41" s="31"/>
      <c r="D41" s="13"/>
      <c r="E41" s="14" t="s">
        <v>38</v>
      </c>
      <c r="F41" s="17"/>
      <c r="G41" s="37"/>
      <c r="H41" s="35"/>
      <c r="I41" s="16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20"/>
    </row>
    <row r="66" spans="1:22" ht="13.8" customHeight="1" x14ac:dyDescent="0.25">
      <c r="A66" s="54" t="s">
        <v>46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1:22" x14ac:dyDescent="0.25">
      <c r="A67" s="56" t="s">
        <v>47</v>
      </c>
      <c r="B67" s="56"/>
      <c r="C67" s="56"/>
      <c r="D67" s="56"/>
      <c r="E67" s="56"/>
      <c r="F67" s="56"/>
      <c r="G67" s="56"/>
      <c r="H67" s="56" t="s">
        <v>48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</row>
    <row r="68" spans="1:22" ht="31.8" customHeight="1" x14ac:dyDescent="0.25">
      <c r="A68" s="52" t="s">
        <v>55</v>
      </c>
      <c r="B68" s="53"/>
      <c r="C68" s="49"/>
      <c r="D68" s="50"/>
      <c r="E68" s="50"/>
      <c r="F68" s="50"/>
      <c r="G68" s="51"/>
      <c r="H68" s="52" t="s">
        <v>55</v>
      </c>
      <c r="I68" s="53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ht="28.2" customHeight="1" x14ac:dyDescent="0.25">
      <c r="A69" s="52" t="s">
        <v>56</v>
      </c>
      <c r="B69" s="53"/>
      <c r="C69" s="49"/>
      <c r="D69" s="50"/>
      <c r="E69" s="50"/>
      <c r="F69" s="50"/>
      <c r="G69" s="51"/>
      <c r="H69" s="52" t="s">
        <v>56</v>
      </c>
      <c r="I69" s="53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ht="31.2" customHeight="1" x14ac:dyDescent="0.25">
      <c r="A70" s="52" t="s">
        <v>57</v>
      </c>
      <c r="B70" s="53"/>
      <c r="C70" s="49"/>
      <c r="D70" s="50"/>
      <c r="E70" s="50"/>
      <c r="F70" s="50"/>
      <c r="G70" s="51"/>
      <c r="H70" s="52" t="s">
        <v>57</v>
      </c>
      <c r="I70" s="53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ht="30" customHeight="1" x14ac:dyDescent="0.25">
      <c r="A71" s="52" t="s">
        <v>58</v>
      </c>
      <c r="B71" s="53"/>
      <c r="C71" s="49"/>
      <c r="D71" s="50"/>
      <c r="E71" s="50"/>
      <c r="F71" s="50"/>
      <c r="G71" s="51"/>
      <c r="H71" s="52" t="s">
        <v>58</v>
      </c>
      <c r="I71" s="53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</sheetData>
  <mergeCells count="354">
    <mergeCell ref="A69:B69"/>
    <mergeCell ref="A70:B70"/>
    <mergeCell ref="A71:B71"/>
    <mergeCell ref="H68:I68"/>
    <mergeCell ref="H69:I69"/>
    <mergeCell ref="H70:I70"/>
    <mergeCell ref="H71:I71"/>
    <mergeCell ref="C68:G68"/>
    <mergeCell ref="C69:G69"/>
    <mergeCell ref="C70:G70"/>
    <mergeCell ref="C71:G71"/>
    <mergeCell ref="J71:V71"/>
    <mergeCell ref="P40:P41"/>
    <mergeCell ref="Q40:Q41"/>
    <mergeCell ref="R40:R41"/>
    <mergeCell ref="S40:S41"/>
    <mergeCell ref="T40:T41"/>
    <mergeCell ref="U40:U41"/>
    <mergeCell ref="Q38:Q39"/>
    <mergeCell ref="R38:R39"/>
    <mergeCell ref="S38:S39"/>
    <mergeCell ref="T38:T39"/>
    <mergeCell ref="U38:U39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P38:P39"/>
    <mergeCell ref="P36:P37"/>
    <mergeCell ref="Q36:Q37"/>
    <mergeCell ref="R36:R37"/>
    <mergeCell ref="S36:S37"/>
    <mergeCell ref="T36:T37"/>
    <mergeCell ref="U36:U37"/>
    <mergeCell ref="Q34:Q35"/>
    <mergeCell ref="R34:R35"/>
    <mergeCell ref="S34:S35"/>
    <mergeCell ref="T34:T35"/>
    <mergeCell ref="U34:U35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P34:P35"/>
    <mergeCell ref="P32:P33"/>
    <mergeCell ref="Q32:Q33"/>
    <mergeCell ref="R32:R33"/>
    <mergeCell ref="S32:S33"/>
    <mergeCell ref="T32:T33"/>
    <mergeCell ref="U32:U33"/>
    <mergeCell ref="Q30:Q31"/>
    <mergeCell ref="R30:R31"/>
    <mergeCell ref="S30:S31"/>
    <mergeCell ref="T30:T31"/>
    <mergeCell ref="U30:U31"/>
    <mergeCell ref="K32:K33"/>
    <mergeCell ref="L32:L33"/>
    <mergeCell ref="M32:M33"/>
    <mergeCell ref="N32:N33"/>
    <mergeCell ref="O32:O33"/>
    <mergeCell ref="K30:K31"/>
    <mergeCell ref="L30:L31"/>
    <mergeCell ref="M30:M31"/>
    <mergeCell ref="N30:N31"/>
    <mergeCell ref="O30:O31"/>
    <mergeCell ref="P30:P31"/>
    <mergeCell ref="P28:P29"/>
    <mergeCell ref="Q28:Q29"/>
    <mergeCell ref="R28:R29"/>
    <mergeCell ref="S28:S29"/>
    <mergeCell ref="T28:T29"/>
    <mergeCell ref="U28:U29"/>
    <mergeCell ref="Q26:Q27"/>
    <mergeCell ref="R26:R27"/>
    <mergeCell ref="S26:S27"/>
    <mergeCell ref="T26:T27"/>
    <mergeCell ref="U26:U27"/>
    <mergeCell ref="K28:K29"/>
    <mergeCell ref="L28:L29"/>
    <mergeCell ref="M28:M29"/>
    <mergeCell ref="N28:N29"/>
    <mergeCell ref="O28:O29"/>
    <mergeCell ref="K26:K27"/>
    <mergeCell ref="L26:L27"/>
    <mergeCell ref="M26:M27"/>
    <mergeCell ref="N26:N27"/>
    <mergeCell ref="O26:O27"/>
    <mergeCell ref="P26:P27"/>
    <mergeCell ref="P24:P25"/>
    <mergeCell ref="Q24:Q25"/>
    <mergeCell ref="R24:R25"/>
    <mergeCell ref="S24:S25"/>
    <mergeCell ref="T24:T25"/>
    <mergeCell ref="U24:U25"/>
    <mergeCell ref="Q22:Q23"/>
    <mergeCell ref="R22:R23"/>
    <mergeCell ref="S22:S23"/>
    <mergeCell ref="T22:T23"/>
    <mergeCell ref="U22:U23"/>
    <mergeCell ref="K24:K25"/>
    <mergeCell ref="L24:L25"/>
    <mergeCell ref="M24:M25"/>
    <mergeCell ref="N24:N25"/>
    <mergeCell ref="O24:O25"/>
    <mergeCell ref="K22:K23"/>
    <mergeCell ref="L22:L23"/>
    <mergeCell ref="M22:M23"/>
    <mergeCell ref="N22:N23"/>
    <mergeCell ref="O22:O23"/>
    <mergeCell ref="P22:P23"/>
    <mergeCell ref="P20:P21"/>
    <mergeCell ref="Q20:Q21"/>
    <mergeCell ref="R20:R21"/>
    <mergeCell ref="S20:S21"/>
    <mergeCell ref="T20:T21"/>
    <mergeCell ref="U20:U21"/>
    <mergeCell ref="Q18:Q19"/>
    <mergeCell ref="R18:R19"/>
    <mergeCell ref="S18:S19"/>
    <mergeCell ref="T18:T19"/>
    <mergeCell ref="U18:U19"/>
    <mergeCell ref="K20:K21"/>
    <mergeCell ref="L20:L21"/>
    <mergeCell ref="M20:M21"/>
    <mergeCell ref="N20:N21"/>
    <mergeCell ref="O20:O21"/>
    <mergeCell ref="K18:K19"/>
    <mergeCell ref="L18:L19"/>
    <mergeCell ref="M18:M19"/>
    <mergeCell ref="N18:N19"/>
    <mergeCell ref="O18:O19"/>
    <mergeCell ref="P18:P19"/>
    <mergeCell ref="P16:P17"/>
    <mergeCell ref="Q16:Q17"/>
    <mergeCell ref="R16:R17"/>
    <mergeCell ref="S16:S17"/>
    <mergeCell ref="T16:T17"/>
    <mergeCell ref="U16:U17"/>
    <mergeCell ref="Q14:Q15"/>
    <mergeCell ref="R14:R15"/>
    <mergeCell ref="S14:S15"/>
    <mergeCell ref="T14:T15"/>
    <mergeCell ref="U14:U15"/>
    <mergeCell ref="K16:K17"/>
    <mergeCell ref="L16:L17"/>
    <mergeCell ref="M16:M17"/>
    <mergeCell ref="N16:N17"/>
    <mergeCell ref="O16:O17"/>
    <mergeCell ref="K14:K15"/>
    <mergeCell ref="L14:L15"/>
    <mergeCell ref="M14:M15"/>
    <mergeCell ref="N14:N15"/>
    <mergeCell ref="O14:O15"/>
    <mergeCell ref="P14:P15"/>
    <mergeCell ref="P12:P13"/>
    <mergeCell ref="Q12:Q13"/>
    <mergeCell ref="R12:R13"/>
    <mergeCell ref="S12:S13"/>
    <mergeCell ref="T12:T13"/>
    <mergeCell ref="U12:U13"/>
    <mergeCell ref="Q10:Q11"/>
    <mergeCell ref="R10:R11"/>
    <mergeCell ref="S10:S11"/>
    <mergeCell ref="T10:T11"/>
    <mergeCell ref="U10:U11"/>
    <mergeCell ref="K12:K13"/>
    <mergeCell ref="L12:L13"/>
    <mergeCell ref="M12:M13"/>
    <mergeCell ref="N12:N13"/>
    <mergeCell ref="O12:O13"/>
    <mergeCell ref="K10:K11"/>
    <mergeCell ref="L10:L11"/>
    <mergeCell ref="M10:M11"/>
    <mergeCell ref="N10:N11"/>
    <mergeCell ref="O10:O11"/>
    <mergeCell ref="P10:P11"/>
    <mergeCell ref="P8:P9"/>
    <mergeCell ref="Q8:Q9"/>
    <mergeCell ref="R8:R9"/>
    <mergeCell ref="S8:S9"/>
    <mergeCell ref="T8:T9"/>
    <mergeCell ref="U8:U9"/>
    <mergeCell ref="Q6:Q7"/>
    <mergeCell ref="R6:R7"/>
    <mergeCell ref="S6:S7"/>
    <mergeCell ref="T6:T7"/>
    <mergeCell ref="U6:U7"/>
    <mergeCell ref="K8:K9"/>
    <mergeCell ref="L8:L9"/>
    <mergeCell ref="M8:M9"/>
    <mergeCell ref="N8:N9"/>
    <mergeCell ref="O8:O9"/>
    <mergeCell ref="K6:K7"/>
    <mergeCell ref="L6:L7"/>
    <mergeCell ref="M6:M7"/>
    <mergeCell ref="N6:N7"/>
    <mergeCell ref="O6:O7"/>
    <mergeCell ref="P6:P7"/>
    <mergeCell ref="H32:H33"/>
    <mergeCell ref="H34:H35"/>
    <mergeCell ref="H36:H37"/>
    <mergeCell ref="H38:H39"/>
    <mergeCell ref="H40:H41"/>
    <mergeCell ref="H18:H19"/>
    <mergeCell ref="H20:H21"/>
    <mergeCell ref="H22:H23"/>
    <mergeCell ref="H24:H25"/>
    <mergeCell ref="H26:H27"/>
    <mergeCell ref="H28:H29"/>
    <mergeCell ref="G28:G29"/>
    <mergeCell ref="G30:G31"/>
    <mergeCell ref="G32:G33"/>
    <mergeCell ref="G34:G35"/>
    <mergeCell ref="G36:G37"/>
    <mergeCell ref="G38:G39"/>
    <mergeCell ref="H6:H7"/>
    <mergeCell ref="H8:H9"/>
    <mergeCell ref="H10:H11"/>
    <mergeCell ref="H12:H13"/>
    <mergeCell ref="H14:H15"/>
    <mergeCell ref="G40:G41"/>
    <mergeCell ref="G6:G7"/>
    <mergeCell ref="G8:G9"/>
    <mergeCell ref="G10:G11"/>
    <mergeCell ref="G12:G13"/>
    <mergeCell ref="G14:G15"/>
    <mergeCell ref="G16:G17"/>
    <mergeCell ref="J68:V68"/>
    <mergeCell ref="J69:V69"/>
    <mergeCell ref="J70:V70"/>
    <mergeCell ref="H67:O67"/>
    <mergeCell ref="P67:V67"/>
    <mergeCell ref="A67:G67"/>
    <mergeCell ref="A68:B68"/>
    <mergeCell ref="A66:V66"/>
    <mergeCell ref="V40:V41"/>
    <mergeCell ref="C40:C41"/>
    <mergeCell ref="D40:D41"/>
    <mergeCell ref="I40:I41"/>
    <mergeCell ref="J40:J41"/>
    <mergeCell ref="V38:V39"/>
    <mergeCell ref="B24:B33"/>
    <mergeCell ref="B34:B41"/>
    <mergeCell ref="G24:G25"/>
    <mergeCell ref="G26:G27"/>
    <mergeCell ref="C38:C39"/>
    <mergeCell ref="D38:D39"/>
    <mergeCell ref="I38:I39"/>
    <mergeCell ref="J38:J39"/>
    <mergeCell ref="V36:V37"/>
    <mergeCell ref="V34:V35"/>
    <mergeCell ref="C36:C37"/>
    <mergeCell ref="D36:D37"/>
    <mergeCell ref="I36:I37"/>
    <mergeCell ref="J36:J37"/>
    <mergeCell ref="C34:C35"/>
    <mergeCell ref="D34:D35"/>
    <mergeCell ref="I34:I35"/>
    <mergeCell ref="J34:J35"/>
    <mergeCell ref="V32:V33"/>
    <mergeCell ref="V30:V31"/>
    <mergeCell ref="C32:C33"/>
    <mergeCell ref="D32:D33"/>
    <mergeCell ref="I32:I33"/>
    <mergeCell ref="J32:J33"/>
    <mergeCell ref="C30:C31"/>
    <mergeCell ref="D30:D31"/>
    <mergeCell ref="I30:I31"/>
    <mergeCell ref="J30:J31"/>
    <mergeCell ref="H30:H31"/>
    <mergeCell ref="V28:V29"/>
    <mergeCell ref="V26:V27"/>
    <mergeCell ref="C28:C29"/>
    <mergeCell ref="D28:D29"/>
    <mergeCell ref="I28:I29"/>
    <mergeCell ref="J28:J29"/>
    <mergeCell ref="C26:C27"/>
    <mergeCell ref="D26:D27"/>
    <mergeCell ref="I26:I27"/>
    <mergeCell ref="J26:J27"/>
    <mergeCell ref="V24:V25"/>
    <mergeCell ref="B12:B23"/>
    <mergeCell ref="C24:C25"/>
    <mergeCell ref="D24:D25"/>
    <mergeCell ref="I24:I25"/>
    <mergeCell ref="J24:J25"/>
    <mergeCell ref="G18:G19"/>
    <mergeCell ref="G20:G21"/>
    <mergeCell ref="G22:G23"/>
    <mergeCell ref="H16:H17"/>
    <mergeCell ref="V22:V23"/>
    <mergeCell ref="V20:V21"/>
    <mergeCell ref="C22:C23"/>
    <mergeCell ref="D22:D23"/>
    <mergeCell ref="I22:I23"/>
    <mergeCell ref="J22:J23"/>
    <mergeCell ref="C20:C21"/>
    <mergeCell ref="D20:D21"/>
    <mergeCell ref="I20:I21"/>
    <mergeCell ref="J20:J21"/>
    <mergeCell ref="V18:V19"/>
    <mergeCell ref="V16:V17"/>
    <mergeCell ref="C18:C19"/>
    <mergeCell ref="D18:D19"/>
    <mergeCell ref="I18:I19"/>
    <mergeCell ref="J18:J19"/>
    <mergeCell ref="V14:V15"/>
    <mergeCell ref="C16:C17"/>
    <mergeCell ref="D16:D17"/>
    <mergeCell ref="I16:I17"/>
    <mergeCell ref="J16:J17"/>
    <mergeCell ref="V12:V13"/>
    <mergeCell ref="C12:C13"/>
    <mergeCell ref="C14:C15"/>
    <mergeCell ref="D14:D15"/>
    <mergeCell ref="I14:I15"/>
    <mergeCell ref="J14:J15"/>
    <mergeCell ref="B6:B11"/>
    <mergeCell ref="C10:C11"/>
    <mergeCell ref="D12:D13"/>
    <mergeCell ref="I12:I13"/>
    <mergeCell ref="J12:J13"/>
    <mergeCell ref="V8:V9"/>
    <mergeCell ref="V10:V11"/>
    <mergeCell ref="I8:I9"/>
    <mergeCell ref="D10:D11"/>
    <mergeCell ref="I10:I11"/>
    <mergeCell ref="J8:J9"/>
    <mergeCell ref="J10:J11"/>
    <mergeCell ref="A6:A41"/>
    <mergeCell ref="B1:U1"/>
    <mergeCell ref="C8:C9"/>
    <mergeCell ref="D8:D9"/>
    <mergeCell ref="V6:V7"/>
    <mergeCell ref="D5:F5"/>
    <mergeCell ref="C3:F3"/>
    <mergeCell ref="J4:U4"/>
    <mergeCell ref="C6:C7"/>
    <mergeCell ref="D6:D7"/>
    <mergeCell ref="I6:I7"/>
    <mergeCell ref="J6:J7"/>
    <mergeCell ref="A3:B3"/>
  </mergeCells>
  <phoneticPr fontId="18" type="noConversion"/>
  <conditionalFormatting sqref="G6:G41">
    <cfRule type="cellIs" dxfId="81" priority="73" operator="lessThan">
      <formula>75</formula>
    </cfRule>
    <cfRule type="cellIs" dxfId="80" priority="74" operator="greaterThanOrEqual">
      <formula>75</formula>
    </cfRule>
  </conditionalFormatting>
  <conditionalFormatting sqref="J6:U6">
    <cfRule type="containsText" dxfId="79" priority="70" operator="containsText" text="E">
      <formula>NOT(ISERROR(SEARCH("E",J6)))</formula>
    </cfRule>
    <cfRule type="containsText" dxfId="78" priority="71" operator="containsText" text="P">
      <formula>NOT(ISERROR(SEARCH("P",J6)))</formula>
    </cfRule>
    <cfRule type="containsText" dxfId="77" priority="72" operator="containsText" text="N">
      <formula>NOT(ISERROR(SEARCH("N",J6)))</formula>
    </cfRule>
  </conditionalFormatting>
  <conditionalFormatting sqref="J6:U6">
    <cfRule type="containsText" dxfId="76" priority="69" operator="containsText" text="R">
      <formula>NOT(ISERROR(SEARCH("R",J6)))</formula>
    </cfRule>
  </conditionalFormatting>
  <conditionalFormatting sqref="J8:U8">
    <cfRule type="containsText" dxfId="75" priority="66" operator="containsText" text="E">
      <formula>NOT(ISERROR(SEARCH("E",J8)))</formula>
    </cfRule>
    <cfRule type="containsText" dxfId="74" priority="67" operator="containsText" text="P">
      <formula>NOT(ISERROR(SEARCH("P",J8)))</formula>
    </cfRule>
    <cfRule type="containsText" dxfId="73" priority="68" operator="containsText" text="N">
      <formula>NOT(ISERROR(SEARCH("N",J8)))</formula>
    </cfRule>
  </conditionalFormatting>
  <conditionalFormatting sqref="J8:U8">
    <cfRule type="containsText" dxfId="72" priority="65" operator="containsText" text="R">
      <formula>NOT(ISERROR(SEARCH("R",J8)))</formula>
    </cfRule>
  </conditionalFormatting>
  <conditionalFormatting sqref="J10:U10">
    <cfRule type="containsText" dxfId="71" priority="62" operator="containsText" text="E">
      <formula>NOT(ISERROR(SEARCH("E",J10)))</formula>
    </cfRule>
    <cfRule type="containsText" dxfId="70" priority="63" operator="containsText" text="P">
      <formula>NOT(ISERROR(SEARCH("P",J10)))</formula>
    </cfRule>
    <cfRule type="containsText" dxfId="69" priority="64" operator="containsText" text="N">
      <formula>NOT(ISERROR(SEARCH("N",J10)))</formula>
    </cfRule>
  </conditionalFormatting>
  <conditionalFormatting sqref="J10:U10">
    <cfRule type="containsText" dxfId="68" priority="61" operator="containsText" text="R">
      <formula>NOT(ISERROR(SEARCH("R",J10)))</formula>
    </cfRule>
  </conditionalFormatting>
  <conditionalFormatting sqref="J12:U12">
    <cfRule type="containsText" dxfId="67" priority="58" operator="containsText" text="E">
      <formula>NOT(ISERROR(SEARCH("E",J12)))</formula>
    </cfRule>
    <cfRule type="containsText" dxfId="66" priority="59" operator="containsText" text="P">
      <formula>NOT(ISERROR(SEARCH("P",J12)))</formula>
    </cfRule>
    <cfRule type="containsText" dxfId="65" priority="60" operator="containsText" text="N">
      <formula>NOT(ISERROR(SEARCH("N",J12)))</formula>
    </cfRule>
  </conditionalFormatting>
  <conditionalFormatting sqref="J12:U12">
    <cfRule type="containsText" dxfId="64" priority="57" operator="containsText" text="R">
      <formula>NOT(ISERROR(SEARCH("R",J12)))</formula>
    </cfRule>
  </conditionalFormatting>
  <conditionalFormatting sqref="J14:U14">
    <cfRule type="containsText" dxfId="63" priority="54" operator="containsText" text="E">
      <formula>NOT(ISERROR(SEARCH("E",J14)))</formula>
    </cfRule>
    <cfRule type="containsText" dxfId="62" priority="55" operator="containsText" text="P">
      <formula>NOT(ISERROR(SEARCH("P",J14)))</formula>
    </cfRule>
    <cfRule type="containsText" dxfId="61" priority="56" operator="containsText" text="N">
      <formula>NOT(ISERROR(SEARCH("N",J14)))</formula>
    </cfRule>
  </conditionalFormatting>
  <conditionalFormatting sqref="J14:U14">
    <cfRule type="containsText" dxfId="60" priority="53" operator="containsText" text="R">
      <formula>NOT(ISERROR(SEARCH("R",J14)))</formula>
    </cfRule>
  </conditionalFormatting>
  <conditionalFormatting sqref="J16:U16">
    <cfRule type="containsText" dxfId="59" priority="50" operator="containsText" text="E">
      <formula>NOT(ISERROR(SEARCH("E",J16)))</formula>
    </cfRule>
    <cfRule type="containsText" dxfId="58" priority="51" operator="containsText" text="P">
      <formula>NOT(ISERROR(SEARCH("P",J16)))</formula>
    </cfRule>
    <cfRule type="containsText" dxfId="57" priority="52" operator="containsText" text="N">
      <formula>NOT(ISERROR(SEARCH("N",J16)))</formula>
    </cfRule>
  </conditionalFormatting>
  <conditionalFormatting sqref="J16:U16">
    <cfRule type="containsText" dxfId="56" priority="49" operator="containsText" text="R">
      <formula>NOT(ISERROR(SEARCH("R",J16)))</formula>
    </cfRule>
  </conditionalFormatting>
  <conditionalFormatting sqref="J18:U18">
    <cfRule type="containsText" dxfId="55" priority="46" operator="containsText" text="E">
      <formula>NOT(ISERROR(SEARCH("E",J18)))</formula>
    </cfRule>
    <cfRule type="containsText" dxfId="54" priority="47" operator="containsText" text="P">
      <formula>NOT(ISERROR(SEARCH("P",J18)))</formula>
    </cfRule>
    <cfRule type="containsText" dxfId="53" priority="48" operator="containsText" text="N">
      <formula>NOT(ISERROR(SEARCH("N",J18)))</formula>
    </cfRule>
  </conditionalFormatting>
  <conditionalFormatting sqref="J18:U18">
    <cfRule type="containsText" dxfId="52" priority="45" operator="containsText" text="R">
      <formula>NOT(ISERROR(SEARCH("R",J18)))</formula>
    </cfRule>
  </conditionalFormatting>
  <conditionalFormatting sqref="J20:U20">
    <cfRule type="containsText" dxfId="51" priority="42" operator="containsText" text="E">
      <formula>NOT(ISERROR(SEARCH("E",J20)))</formula>
    </cfRule>
    <cfRule type="containsText" dxfId="50" priority="43" operator="containsText" text="P">
      <formula>NOT(ISERROR(SEARCH("P",J20)))</formula>
    </cfRule>
    <cfRule type="containsText" dxfId="49" priority="44" operator="containsText" text="N">
      <formula>NOT(ISERROR(SEARCH("N",J20)))</formula>
    </cfRule>
  </conditionalFormatting>
  <conditionalFormatting sqref="J20:U20">
    <cfRule type="containsText" dxfId="48" priority="41" operator="containsText" text="R">
      <formula>NOT(ISERROR(SEARCH("R",J20)))</formula>
    </cfRule>
  </conditionalFormatting>
  <conditionalFormatting sqref="J22:U22">
    <cfRule type="containsText" dxfId="47" priority="38" operator="containsText" text="E">
      <formula>NOT(ISERROR(SEARCH("E",J22)))</formula>
    </cfRule>
    <cfRule type="containsText" dxfId="46" priority="39" operator="containsText" text="P">
      <formula>NOT(ISERROR(SEARCH("P",J22)))</formula>
    </cfRule>
    <cfRule type="containsText" dxfId="45" priority="40" operator="containsText" text="N">
      <formula>NOT(ISERROR(SEARCH("N",J22)))</formula>
    </cfRule>
  </conditionalFormatting>
  <conditionalFormatting sqref="J22:U22">
    <cfRule type="containsText" dxfId="44" priority="37" operator="containsText" text="R">
      <formula>NOT(ISERROR(SEARCH("R",J22)))</formula>
    </cfRule>
  </conditionalFormatting>
  <conditionalFormatting sqref="J24:U24">
    <cfRule type="containsText" dxfId="43" priority="34" operator="containsText" text="E">
      <formula>NOT(ISERROR(SEARCH("E",J24)))</formula>
    </cfRule>
    <cfRule type="containsText" dxfId="42" priority="35" operator="containsText" text="P">
      <formula>NOT(ISERROR(SEARCH("P",J24)))</formula>
    </cfRule>
    <cfRule type="containsText" dxfId="41" priority="36" operator="containsText" text="N">
      <formula>NOT(ISERROR(SEARCH("N",J24)))</formula>
    </cfRule>
  </conditionalFormatting>
  <conditionalFormatting sqref="J24:U24">
    <cfRule type="containsText" dxfId="40" priority="33" operator="containsText" text="R">
      <formula>NOT(ISERROR(SEARCH("R",J24)))</formula>
    </cfRule>
  </conditionalFormatting>
  <conditionalFormatting sqref="J26:U26">
    <cfRule type="containsText" dxfId="35" priority="30" operator="containsText" text="E">
      <formula>NOT(ISERROR(SEARCH("E",J26)))</formula>
    </cfRule>
    <cfRule type="containsText" dxfId="34" priority="31" operator="containsText" text="P">
      <formula>NOT(ISERROR(SEARCH("P",J26)))</formula>
    </cfRule>
    <cfRule type="containsText" dxfId="33" priority="32" operator="containsText" text="N">
      <formula>NOT(ISERROR(SEARCH("N",J26)))</formula>
    </cfRule>
  </conditionalFormatting>
  <conditionalFormatting sqref="J26:U26">
    <cfRule type="containsText" dxfId="32" priority="29" operator="containsText" text="R">
      <formula>NOT(ISERROR(SEARCH("R",J26)))</formula>
    </cfRule>
  </conditionalFormatting>
  <conditionalFormatting sqref="J28:U28">
    <cfRule type="containsText" dxfId="31" priority="26" operator="containsText" text="E">
      <formula>NOT(ISERROR(SEARCH("E",J28)))</formula>
    </cfRule>
    <cfRule type="containsText" dxfId="30" priority="27" operator="containsText" text="P">
      <formula>NOT(ISERROR(SEARCH("P",J28)))</formula>
    </cfRule>
    <cfRule type="containsText" dxfId="29" priority="28" operator="containsText" text="N">
      <formula>NOT(ISERROR(SEARCH("N",J28)))</formula>
    </cfRule>
  </conditionalFormatting>
  <conditionalFormatting sqref="J28:U28">
    <cfRule type="containsText" dxfId="28" priority="25" operator="containsText" text="R">
      <formula>NOT(ISERROR(SEARCH("R",J28)))</formula>
    </cfRule>
  </conditionalFormatting>
  <conditionalFormatting sqref="J30:U30">
    <cfRule type="containsText" dxfId="27" priority="22" operator="containsText" text="E">
      <formula>NOT(ISERROR(SEARCH("E",J30)))</formula>
    </cfRule>
    <cfRule type="containsText" dxfId="26" priority="23" operator="containsText" text="P">
      <formula>NOT(ISERROR(SEARCH("P",J30)))</formula>
    </cfRule>
    <cfRule type="containsText" dxfId="25" priority="24" operator="containsText" text="N">
      <formula>NOT(ISERROR(SEARCH("N",J30)))</formula>
    </cfRule>
  </conditionalFormatting>
  <conditionalFormatting sqref="J30:U30">
    <cfRule type="containsText" dxfId="24" priority="21" operator="containsText" text="R">
      <formula>NOT(ISERROR(SEARCH("R",J30)))</formula>
    </cfRule>
  </conditionalFormatting>
  <conditionalFormatting sqref="J32:U32">
    <cfRule type="containsText" dxfId="23" priority="18" operator="containsText" text="E">
      <formula>NOT(ISERROR(SEARCH("E",J32)))</formula>
    </cfRule>
    <cfRule type="containsText" dxfId="22" priority="19" operator="containsText" text="P">
      <formula>NOT(ISERROR(SEARCH("P",J32)))</formula>
    </cfRule>
    <cfRule type="containsText" dxfId="21" priority="20" operator="containsText" text="N">
      <formula>NOT(ISERROR(SEARCH("N",J32)))</formula>
    </cfRule>
  </conditionalFormatting>
  <conditionalFormatting sqref="J32:U32">
    <cfRule type="containsText" dxfId="20" priority="17" operator="containsText" text="R">
      <formula>NOT(ISERROR(SEARCH("R",J32)))</formula>
    </cfRule>
  </conditionalFormatting>
  <conditionalFormatting sqref="J34:U34">
    <cfRule type="containsText" dxfId="19" priority="14" operator="containsText" text="E">
      <formula>NOT(ISERROR(SEARCH("E",J34)))</formula>
    </cfRule>
    <cfRule type="containsText" dxfId="18" priority="15" operator="containsText" text="P">
      <formula>NOT(ISERROR(SEARCH("P",J34)))</formula>
    </cfRule>
    <cfRule type="containsText" dxfId="17" priority="16" operator="containsText" text="N">
      <formula>NOT(ISERROR(SEARCH("N",J34)))</formula>
    </cfRule>
  </conditionalFormatting>
  <conditionalFormatting sqref="J34:U34">
    <cfRule type="containsText" dxfId="16" priority="13" operator="containsText" text="R">
      <formula>NOT(ISERROR(SEARCH("R",J34)))</formula>
    </cfRule>
  </conditionalFormatting>
  <conditionalFormatting sqref="J36:U36">
    <cfRule type="containsText" dxfId="11" priority="10" operator="containsText" text="E">
      <formula>NOT(ISERROR(SEARCH("E",J36)))</formula>
    </cfRule>
    <cfRule type="containsText" dxfId="10" priority="11" operator="containsText" text="P">
      <formula>NOT(ISERROR(SEARCH("P",J36)))</formula>
    </cfRule>
    <cfRule type="containsText" dxfId="9" priority="12" operator="containsText" text="N">
      <formula>NOT(ISERROR(SEARCH("N",J36)))</formula>
    </cfRule>
  </conditionalFormatting>
  <conditionalFormatting sqref="J36:U36">
    <cfRule type="containsText" dxfId="8" priority="9" operator="containsText" text="R">
      <formula>NOT(ISERROR(SEARCH("R",J36)))</formula>
    </cfRule>
  </conditionalFormatting>
  <conditionalFormatting sqref="J38:U38">
    <cfRule type="containsText" dxfId="7" priority="6" operator="containsText" text="E">
      <formula>NOT(ISERROR(SEARCH("E",J38)))</formula>
    </cfRule>
    <cfRule type="containsText" dxfId="6" priority="7" operator="containsText" text="P">
      <formula>NOT(ISERROR(SEARCH("P",J38)))</formula>
    </cfRule>
    <cfRule type="containsText" dxfId="5" priority="8" operator="containsText" text="N">
      <formula>NOT(ISERROR(SEARCH("N",J38)))</formula>
    </cfRule>
  </conditionalFormatting>
  <conditionalFormatting sqref="J38:U38">
    <cfRule type="containsText" dxfId="4" priority="5" operator="containsText" text="R">
      <formula>NOT(ISERROR(SEARCH("R",J38)))</formula>
    </cfRule>
  </conditionalFormatting>
  <conditionalFormatting sqref="J40:U40">
    <cfRule type="containsText" dxfId="3" priority="2" operator="containsText" text="E">
      <formula>NOT(ISERROR(SEARCH("E",J40)))</formula>
    </cfRule>
    <cfRule type="containsText" dxfId="2" priority="3" operator="containsText" text="P">
      <formula>NOT(ISERROR(SEARCH("P",J40)))</formula>
    </cfRule>
    <cfRule type="containsText" dxfId="1" priority="4" operator="containsText" text="N">
      <formula>NOT(ISERROR(SEARCH("N",J40)))</formula>
    </cfRule>
  </conditionalFormatting>
  <conditionalFormatting sqref="J40:U40">
    <cfRule type="containsText" dxfId="0" priority="1" operator="containsText" text="R">
      <formula>NOT(ISERROR(SEARCH("R",J40)))</formula>
    </cfRule>
  </conditionalFormatting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57ED-9A9A-45BA-B2F5-2923660C2FBE}">
  <dimension ref="A1:E4"/>
  <sheetViews>
    <sheetView workbookViewId="0">
      <selection activeCell="E2" sqref="E2"/>
    </sheetView>
  </sheetViews>
  <sheetFormatPr baseColWidth="10" defaultRowHeight="14.4" x14ac:dyDescent="0.3"/>
  <cols>
    <col min="1" max="1" width="31" customWidth="1"/>
    <col min="2" max="2" width="20.6640625" customWidth="1"/>
    <col min="3" max="3" width="19.33203125" customWidth="1"/>
    <col min="5" max="5" width="22.33203125" customWidth="1"/>
  </cols>
  <sheetData>
    <row r="1" spans="1:5" ht="14.4" customHeight="1" x14ac:dyDescent="0.3"/>
    <row r="2" spans="1:5" ht="24.6" thickBot="1" x14ac:dyDescent="0.35">
      <c r="A2" s="57" t="s">
        <v>54</v>
      </c>
      <c r="B2" s="57" t="s">
        <v>49</v>
      </c>
      <c r="C2" s="58" t="s">
        <v>50</v>
      </c>
      <c r="D2" s="57" t="s">
        <v>51</v>
      </c>
      <c r="E2" s="58" t="s">
        <v>52</v>
      </c>
    </row>
    <row r="3" spans="1:5" ht="15" thickBot="1" x14ac:dyDescent="0.35">
      <c r="A3" s="9" t="s">
        <v>53</v>
      </c>
      <c r="B3" s="63" t="e">
        <f>AVERAGE(Hoja1!G6:G11)</f>
        <v>#DIV/0!</v>
      </c>
      <c r="C3" s="63" t="e">
        <f>AVERAGE(Hoja1!G12:G23)</f>
        <v>#DIV/0!</v>
      </c>
      <c r="D3" s="63" t="e">
        <f>AVERAGE(Hoja1!G24:G33)</f>
        <v>#DIV/0!</v>
      </c>
      <c r="E3" s="63" t="e">
        <f>AVERAGE(Hoja1!G34:G41)</f>
        <v>#DIV/0!</v>
      </c>
    </row>
    <row r="4" spans="1:5" ht="19.2" customHeight="1" thickBot="1" x14ac:dyDescent="0.35">
      <c r="A4" s="59" t="s">
        <v>40</v>
      </c>
      <c r="B4" s="60">
        <v>0.75</v>
      </c>
      <c r="C4" s="60">
        <v>0.75</v>
      </c>
      <c r="D4" s="60">
        <v>0.75</v>
      </c>
      <c r="E4" s="60">
        <v>0.75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</documentManagement>
</p:properties>
</file>

<file path=customXml/itemProps1.xml><?xml version="1.0" encoding="utf-8"?>
<ds:datastoreItem xmlns:ds="http://schemas.openxmlformats.org/officeDocument/2006/customXml" ds:itemID="{7251E325-0EB3-404B-9CC9-8F3D27F5D690}"/>
</file>

<file path=customXml/itemProps2.xml><?xml version="1.0" encoding="utf-8"?>
<ds:datastoreItem xmlns:ds="http://schemas.openxmlformats.org/officeDocument/2006/customXml" ds:itemID="{09FC94B5-9460-4DEC-8C3C-6AF6CBC8A16F}"/>
</file>

<file path=customXml/itemProps3.xml><?xml version="1.0" encoding="utf-8"?>
<ds:datastoreItem xmlns:ds="http://schemas.openxmlformats.org/officeDocument/2006/customXml" ds:itemID="{10004B64-1825-4C78-9A77-94477940F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Carcelén</dc:creator>
  <cp:lastModifiedBy>María José Carcelén</cp:lastModifiedBy>
  <dcterms:created xsi:type="dcterms:W3CDTF">2024-10-01T15:29:17Z</dcterms:created>
  <dcterms:modified xsi:type="dcterms:W3CDTF">2024-10-01T17:53:03Z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</Properties>
</file>