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uaneperu-my.sharepoint.com/personal/christian_saltos_kluaneperu_com/Documents/PROGRAMAS ILUMINADORA/RE_ PLAN SALUD OCUPACIONAL 2024/"/>
    </mc:Choice>
  </mc:AlternateContent>
  <xr:revisionPtr revIDLastSave="46" documentId="13_ncr:1_{64D3BE6D-EE73-4D8D-9F59-AC14816361CC}" xr6:coauthVersionLast="47" xr6:coauthVersionMax="47" xr10:uidLastSave="{D94FE559-0A6E-4E7A-A291-D02C07F9C1B1}"/>
  <bookViews>
    <workbookView xWindow="-120" yWindow="-120" windowWidth="29040" windowHeight="15720" xr2:uid="{00000000-000D-0000-FFFF-FFFF00000000}"/>
  </bookViews>
  <sheets>
    <sheet name="Psicosocial" sheetId="1" r:id="rId1"/>
  </sheets>
  <definedNames>
    <definedName name="_xlnm.Print_Area" localSheetId="0">Psicosocial!$A$1:$AE$165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6" i="1" l="1"/>
  <c r="V86" i="1"/>
  <c r="D55" i="1"/>
  <c r="E55" i="1"/>
  <c r="F55" i="1"/>
  <c r="G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E55" i="1"/>
  <c r="D86" i="1"/>
  <c r="E86" i="1"/>
  <c r="F86" i="1"/>
  <c r="G86" i="1"/>
  <c r="J86" i="1"/>
  <c r="M86" i="1"/>
  <c r="P86" i="1"/>
  <c r="S86" i="1"/>
  <c r="AB86" i="1"/>
  <c r="AE86" i="1"/>
  <c r="D113" i="1"/>
  <c r="E113" i="1"/>
  <c r="F113" i="1"/>
  <c r="G113" i="1"/>
  <c r="J113" i="1"/>
  <c r="M113" i="1"/>
  <c r="P113" i="1"/>
  <c r="S113" i="1"/>
  <c r="V113" i="1"/>
  <c r="Y113" i="1"/>
  <c r="AB113" i="1"/>
  <c r="AE113" i="1"/>
  <c r="D141" i="1"/>
  <c r="E141" i="1"/>
  <c r="F141" i="1"/>
  <c r="G141" i="1"/>
  <c r="J141" i="1"/>
  <c r="M141" i="1"/>
  <c r="P141" i="1"/>
  <c r="S141" i="1"/>
  <c r="V141" i="1"/>
  <c r="Y141" i="1"/>
  <c r="AB141" i="1"/>
  <c r="AE141" i="1"/>
</calcChain>
</file>

<file path=xl/sharedStrings.xml><?xml version="1.0" encoding="utf-8"?>
<sst xmlns="http://schemas.openxmlformats.org/spreadsheetml/2006/main" count="220" uniqueCount="113">
  <si>
    <t>PROGRAMA DE VIGILANCIA Y/O PLANES DE ACCION DE RIESGO PSICOSOCIAL</t>
  </si>
  <si>
    <t>KP-F-SST-18B
V.0
SEP-2023</t>
  </si>
  <si>
    <t>OBJETIVO</t>
  </si>
  <si>
    <t>Establecer y desarrollar un programa integral y sistemático de identificación, control e intervención de los factores de riesgo psicosociales en KLUANE PERÚ S.A.C. , con el fin de disminuir su incidencia en los trastornos de salud asociados a los mismos en los trabajadores</t>
  </si>
  <si>
    <t>META</t>
  </si>
  <si>
    <r>
      <rPr>
        <b/>
        <sz val="10"/>
        <rFont val="Franklin Gothic Book"/>
        <family val="2"/>
      </rPr>
      <t xml:space="preserve">ENFERMEDADES PRESENTADAS POR ESTE RIESGO: </t>
    </r>
    <r>
      <rPr>
        <sz val="10"/>
        <rFont val="Franklin Gothic Book"/>
        <family val="2"/>
      </rPr>
      <t>Menos del 5% de casos presentados relacionados con el riesgo</t>
    </r>
  </si>
  <si>
    <r>
      <rPr>
        <b/>
        <sz val="10"/>
        <rFont val="Franklin Gothic Book"/>
        <family val="2"/>
      </rPr>
      <t xml:space="preserve">COBERTURA:  </t>
    </r>
    <r>
      <rPr>
        <sz val="10"/>
        <rFont val="Franklin Gothic Book"/>
        <family val="2"/>
      </rPr>
      <t>80% de la partición de los trabajadores en el programa.</t>
    </r>
  </si>
  <si>
    <r>
      <rPr>
        <b/>
        <sz val="10"/>
        <rFont val="Franklin Gothic Book"/>
        <family val="2"/>
      </rPr>
      <t xml:space="preserve">PREVALENCIA:  </t>
    </r>
    <r>
      <rPr>
        <sz val="10"/>
        <rFont val="Franklin Gothic Book"/>
        <family val="2"/>
      </rPr>
      <t>Mantener en 2  o menor el índice de prevalencia</t>
    </r>
  </si>
  <si>
    <r>
      <rPr>
        <b/>
        <sz val="10"/>
        <rFont val="Franklin Gothic Book"/>
        <family val="2"/>
      </rPr>
      <t xml:space="preserve">INCIDENCIA:  </t>
    </r>
    <r>
      <rPr>
        <sz val="10"/>
        <rFont val="Franklin Gothic Book"/>
        <family val="2"/>
      </rPr>
      <t>Mantener en 1  o menor  índice de incidencia</t>
    </r>
  </si>
  <si>
    <t>INDICADOR</t>
  </si>
  <si>
    <r>
      <rPr>
        <b/>
        <sz val="10"/>
        <rFont val="Franklin Gothic Book"/>
        <family val="2"/>
      </rPr>
      <t xml:space="preserve">ENFERMEDADES PRESENTADAS POR ESTE RIESGO:  </t>
    </r>
    <r>
      <rPr>
        <sz val="10"/>
        <rFont val="Franklin Gothic Book"/>
        <family val="2"/>
      </rPr>
      <t>No. Casos presentados por este riesgo / Población expuesta a este riesgo X  100</t>
    </r>
  </si>
  <si>
    <r>
      <rPr>
        <b/>
        <sz val="10"/>
        <rFont val="Franklin Gothic Book"/>
        <family val="2"/>
      </rPr>
      <t xml:space="preserve">COBERTURA:  </t>
    </r>
    <r>
      <rPr>
        <sz val="10"/>
        <rFont val="Franklin Gothic Book"/>
        <family val="2"/>
      </rPr>
      <t>No. Trabajadores participan / No Trabajadores Programados  X  100</t>
    </r>
  </si>
  <si>
    <r>
      <t xml:space="preserve">PREVALENCIA:  </t>
    </r>
    <r>
      <rPr>
        <sz val="10"/>
        <rFont val="Franklin Gothic Book"/>
        <family val="2"/>
      </rPr>
      <t>Número de casos nuevos + antiguos   /  No Total de población expuesta  X  100</t>
    </r>
  </si>
  <si>
    <r>
      <t xml:space="preserve">INCIDENCIA:  </t>
    </r>
    <r>
      <rPr>
        <sz val="10"/>
        <rFont val="Franklin Gothic Book"/>
        <family val="2"/>
      </rPr>
      <t>Número de casos Nuevos /  No Total de Población expuesta  X  100</t>
    </r>
  </si>
  <si>
    <t>ACTIVIDADES PROGRAMA PREVENTIVO</t>
  </si>
  <si>
    <t>FRECUENCIA</t>
  </si>
  <si>
    <t>CRONOGRAMA 2024</t>
  </si>
  <si>
    <t>RESPONSABLE</t>
  </si>
  <si>
    <t>ACTIVIDADES PARA PREVENCIÓN Y/O MITIGACIÓN DEL RIESGO PSICOSOCIAL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</si>
  <si>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</si>
  <si>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</si>
  <si>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</si>
  <si>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</si>
  <si>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</si>
  <si>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</si>
  <si>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</si>
  <si>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</si>
  <si>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</si>
  <si>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</si>
  <si>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</si>
  <si>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</si>
  <si>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</si>
  <si>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</si>
  <si>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Departamentos: HSE, operaciones, TH, logistico.</t>
  </si>
  <si>
    <t xml:space="preserve">Charlas Riesgo psicosocial </t>
  </si>
  <si>
    <t xml:space="preserve">De acuerdo al cronograma de charlas pre jornadas </t>
  </si>
  <si>
    <t>Medidas de prevencion de los riesgos psicosociales</t>
  </si>
  <si>
    <t>Socialización de Política de Derechos Humanos</t>
  </si>
  <si>
    <t xml:space="preserve">Sensibilización al personal en temas relacionados a derechos laborales de grupos prioritarios y en condiciones de vulnerabilidad social, inclusión social, igualdad, lenguaje positivo y no discriminación en el ámbito laboral, a traves de charlas, capacitaciones y/o tallerres. </t>
  </si>
  <si>
    <t xml:space="preserve"> Departamento de Talento Humano / Departamento HSE</t>
  </si>
  <si>
    <t>Promoción y prevención de VIH - SIDA: charlas, capacitaciones, realización de la prueba de detección de VIH de manera voluntaria y confidencial, entre otras.</t>
  </si>
  <si>
    <t>De acuerdo a ciclo de formación KDE, cronograma da charlas pre jornadas u otras planificaciones</t>
  </si>
  <si>
    <t xml:space="preserve">Departamento HSE </t>
  </si>
  <si>
    <t>Capacitación del abordaje y prevención del VIH-SIDA</t>
  </si>
  <si>
    <t>De acuerdo a ciclo de capacitación KDE</t>
  </si>
  <si>
    <t>Jornadas y/o espacios de bienestar, participacion y consulta (por ejemplo actividades lúdicas).</t>
  </si>
  <si>
    <t>Mensual</t>
  </si>
  <si>
    <t>Departamento HSE / Departamento de Talento Humano</t>
  </si>
  <si>
    <t xml:space="preserve">Identificación de peligros, evaluación de riesgos e identifcación de controles </t>
  </si>
  <si>
    <t>Semanal/Diario</t>
  </si>
  <si>
    <t>Socialización de aplicación de encuestas de cima laboral</t>
  </si>
  <si>
    <t xml:space="preserve">Anual </t>
  </si>
  <si>
    <t xml:space="preserve">Encuesta de clima laboral </t>
  </si>
  <si>
    <t>Departamento de Talento Humano</t>
  </si>
  <si>
    <t>Aplicación del cuestionario de riesgo psicosocial en espacios laborales</t>
  </si>
  <si>
    <t>Socializalización a todos los colaboradores los resultados finales del cuestionario de riesgo psicosocial e identificación de posibles medidas de prevención a ser implementadas conforme a los riesgos psicosociales identificados.</t>
  </si>
  <si>
    <t>Estructurar y desarrollar un plan de acción con las medidas preventivas y/o intervención  conforme a los riesgos psicosociales identificados en la evaluación.</t>
  </si>
  <si>
    <t>Semestral</t>
  </si>
  <si>
    <t>Entrega a todo el personal una copia digital o en cualquier medio de comunicación interno idóneo para su difusión del PROTOCOLO DE PREVENCIÓN Y ATENCIÓN DE CASOS DE DISCRIMINACIÓN, ACOSO LABORAL Y TODA FORMA DE VIOLENCIA EN LOS ESPACIOS DE  TRABAJO que evidencie el conocimiento de las conductas sujetas a sanción.</t>
  </si>
  <si>
    <t>Según ingreso de personal KP</t>
  </si>
  <si>
    <t>Revisión de morbilidad diaria y seguimiento a posibles casos relacionados a riesgo psicosocial.</t>
  </si>
  <si>
    <t>RECURSOS</t>
  </si>
  <si>
    <t xml:space="preserve">Recurso Humano: Gerente General , Gerente Administrativa Financiera, Coordinador de Talento Humano, Gerente HSE, Responsable y/o Asistente HSE, Trabajador Social y Trabajadores  KLUANE PERÚ S.A.C.                                                  
Recurso Técnico: Equipo de Computo, Impresora, Papeleria
Recurso Financiero: Presupuesto HSE, Presupuesto Talento Humano, Tiempo destinado para capacitaciones. </t>
  </si>
  <si>
    <t>OBSERVACIONES</t>
  </si>
  <si>
    <t>ENFERMEDADES PRESENTADAS POR ESTE RIESGO</t>
  </si>
  <si>
    <t xml:space="preserve">MES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</si>
  <si>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</si>
  <si>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</si>
  <si>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</si>
  <si>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</si>
  <si>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</si>
  <si>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</si>
  <si>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</si>
  <si>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</si>
  <si>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</si>
  <si>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</si>
  <si>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</si>
  <si>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</si>
  <si>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CASOS PRESENTADOS POR ESTE TIPO DE RIESGO</t>
  </si>
  <si>
    <t>POBLACIÓN EXPUESTA RIESGO PSICOSOCIAL</t>
  </si>
  <si>
    <t>EFICACIA</t>
  </si>
  <si>
    <r>
      <t xml:space="preserve">ANÁLISIS DE TENDENCIAS
2DO TRIMESTRE: </t>
    </r>
    <r>
      <rPr>
        <sz val="11"/>
        <color rgb="FF000000"/>
        <rFont val="Franklin Gothic Book"/>
        <family val="2"/>
      </rPr>
      <t xml:space="preserve"> No Se han presentado casos asociados al presente programa, logrando cumplir el 100% en el indicador.                                                                                                                                 </t>
    </r>
  </si>
  <si>
    <r>
      <t>PLAN DE ACCIÓN
2DO TRIMESTRE:</t>
    </r>
    <r>
      <rPr>
        <sz val="11"/>
        <color rgb="FF000000"/>
        <rFont val="Franklin Gothic Book"/>
        <family val="2"/>
      </rPr>
      <t xml:space="preserve"> Dar continuidad al presenta programa, reforzando con el personal de manera constante el cuidado de la salud mental, mediante campañas, capacitaciones, afiches, etc. Realizar el seguimiento a reportes por parte de los trabajadores, así como espacios mediante grupos de trabajo donde se socialicen todos los materiales referidos al tema.</t>
    </r>
  </si>
  <si>
    <t>COBERTURA</t>
  </si>
  <si>
    <t>TRABAJADORES PARTICIPAN</t>
  </si>
  <si>
    <t>TRABAJADORES PROGRAMADOS</t>
  </si>
  <si>
    <t>% DE COBERTURA</t>
  </si>
  <si>
    <r>
      <t xml:space="preserve">ANÁLISIS DE TENDENCIAS
</t>
    </r>
    <r>
      <rPr>
        <b/>
        <sz val="11"/>
        <color indexed="8"/>
        <rFont val="Franklin Gothic Book"/>
        <family val="2"/>
      </rPr>
      <t xml:space="preserve">2DO TRIMESTRE: </t>
    </r>
    <r>
      <rPr>
        <sz val="11"/>
        <color rgb="FF000000"/>
        <rFont val="Franklin Gothic Book"/>
        <family val="2"/>
      </rPr>
      <t>Se logra que las actividades programadas tengan cobertura con todo el personal.</t>
    </r>
  </si>
  <si>
    <r>
      <t xml:space="preserve">PLAN DE ACCIÓN
2DO TRIMESTRE: </t>
    </r>
    <r>
      <rPr>
        <sz val="11"/>
        <color rgb="FF000000"/>
        <rFont val="Franklin Gothic Book"/>
        <family val="2"/>
      </rPr>
      <t xml:space="preserve"> Continuar programando las actividades en fechas estratégicas para lograr una cobertura completa en todo el personal del proyecto.</t>
    </r>
  </si>
  <si>
    <t>PREVALENCIA</t>
  </si>
  <si>
    <t xml:space="preserve">CASOS NUEVOS Y ANTIGUOS </t>
  </si>
  <si>
    <t>TOTAL DE POBLACION EXPUESTA</t>
  </si>
  <si>
    <r>
      <t xml:space="preserve">ANÁLISIS DE TENDENCIAS
2DO TRIMESTRE: </t>
    </r>
    <r>
      <rPr>
        <sz val="11"/>
        <color theme="1"/>
        <rFont val="Franklin Gothic Book"/>
        <family val="2"/>
      </rPr>
      <t xml:space="preserve">No se han presentado casos nuevos y antiguos referidos a los riesgos psicosociales.
</t>
    </r>
    <r>
      <rPr>
        <b/>
        <sz val="11"/>
        <color indexed="8"/>
        <rFont val="Franklin Gothic Book"/>
        <family val="2"/>
      </rPr>
      <t xml:space="preserve">
</t>
    </r>
  </si>
  <si>
    <r>
      <t>PLAN DE ACCIÓN
2DO TRIMESTRE</t>
    </r>
    <r>
      <rPr>
        <sz val="11"/>
        <color theme="1"/>
        <rFont val="Franklin Gothic Book"/>
        <family val="2"/>
      </rPr>
      <t>: Dar continuidad al programa de prevención, reforzando con las actividades programadas.</t>
    </r>
  </si>
  <si>
    <t>INCIDENCIA</t>
  </si>
  <si>
    <t>CASOS NUEVOS</t>
  </si>
  <si>
    <t>POBLACION TRABAJADORA</t>
  </si>
  <si>
    <r>
      <t>ANÁLISIS DE TENDENCIAS</t>
    </r>
    <r>
      <rPr>
        <b/>
        <sz val="11"/>
        <color indexed="8"/>
        <rFont val="Franklin Gothic Book"/>
        <family val="2"/>
      </rPr>
      <t xml:space="preserve">
2DO TRIMESTRE: </t>
    </r>
    <r>
      <rPr>
        <sz val="11"/>
        <color rgb="FF000000"/>
        <rFont val="Franklin Gothic Book"/>
        <family val="2"/>
      </rPr>
      <t xml:space="preserve">No se han presentado casos nuevos referidos a los riesgos psicosociales.
</t>
    </r>
    <r>
      <rPr>
        <sz val="11"/>
        <color indexed="8"/>
        <rFont val="Franklin Gothic Book"/>
        <family val="2"/>
      </rPr>
      <t xml:space="preserve">
</t>
    </r>
  </si>
  <si>
    <r>
      <t>PLAN DE ACCIÓN
2DO TRIMESTRE:</t>
    </r>
    <r>
      <rPr>
        <sz val="11"/>
        <color theme="1"/>
        <rFont val="Franklin Gothic Book"/>
        <family val="2"/>
      </rPr>
      <t xml:space="preserve"> Seguir con el plan de acción, realizando campañas y reforzando la importancia de la salud mental en el trabajo. Buscar crear mediante el programa un ambiente de confianza con el personal, dar seguimiento a los reportes que se tengan referidos al tema.</t>
    </r>
  </si>
  <si>
    <t>SALUD MENTAL</t>
  </si>
  <si>
    <t>Charla Consecuencias del riesgo psicosocial</t>
  </si>
  <si>
    <t>Charla que es el VIH y como prevenirlo</t>
  </si>
  <si>
    <t>Socialización de Política de derechos humanos</t>
  </si>
  <si>
    <t>Trimestral</t>
  </si>
  <si>
    <t>Charla: Enfermedades de transmisicón sexual (ETS)</t>
  </si>
  <si>
    <t>Charla: Salud sexual</t>
  </si>
  <si>
    <t>Charla: Qué es el mobbing</t>
  </si>
  <si>
    <t>Charla: Día mundial de la salud mental  (10 de OCTUBRE)</t>
  </si>
  <si>
    <t>Equipo HSE</t>
  </si>
  <si>
    <t>Socialización sobre el programa de Salud Mental</t>
  </si>
  <si>
    <t>Socialización de la aplicación de encuesta riesgo psicosocial</t>
  </si>
  <si>
    <t>Socializalización:  POLÍTICA PARA LA PREVENCIÓN E INTERVENCIÓN EN CASOS DE HOSTIGAMIENTO SEXUAL Y VIOLENCIA DE GENERO</t>
  </si>
  <si>
    <t>TH/Logística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</si>
</sst>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0"/>
      <color theme="0"/>
      <name val="Franklin Gothic Book"/>
      <family val="2"/>
    </font>
    <font>
      <sz val="10"/>
      <name val="Franklin Gothic Book"/>
      <family val="2"/>
    </font>
    <font>
      <b/>
      <sz val="10"/>
      <name val="Franklin Gothic Book"/>
      <family val="2"/>
    </font>
    <font>
      <b/>
      <sz val="11"/>
      <color theme="0"/>
      <name val="Franklin Gothic Book"/>
      <family val="2"/>
    </font>
    <font>
      <b/>
      <sz val="11"/>
      <name val="Franklin Gothic Book"/>
      <family val="2"/>
    </font>
    <font>
      <sz val="10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indexed="8"/>
      <name val="Franklin Gothic Book"/>
      <family val="2"/>
    </font>
    <font>
      <b/>
      <sz val="11"/>
      <color rgb="FF000000"/>
      <name val="Franklin Gothic Book"/>
      <family val="2"/>
    </font>
    <font>
      <sz val="11"/>
      <color rgb="FF000000"/>
      <name val="Franklin Gothic Book"/>
      <family val="2"/>
    </font>
    <font>
      <b/>
      <sz val="11"/>
      <color theme="0"/>
      <name val="Calibri"/>
      <family val="2"/>
      <scheme val="minor"/>
    </font>
    <font>
      <b/>
      <sz val="8"/>
      <color theme="1"/>
      <name val="Franklin Gothic Book"/>
      <family val="2"/>
    </font>
    <font>
      <b/>
      <sz val="12"/>
      <color theme="0"/>
      <name val="Arial"/>
      <family val="2"/>
    </font>
    <font>
      <b/>
      <sz val="9"/>
      <name val="Franklin Gothic Book"/>
      <family val="2"/>
    </font>
    <font>
      <b/>
      <sz val="10"/>
      <color theme="1"/>
      <name val="Franklin Gothic Book"/>
      <family val="2"/>
    </font>
    <font>
      <b/>
      <sz val="12"/>
      <color theme="1"/>
      <name val="Franklin Gothic Book"/>
      <family val="2"/>
    </font>
    <font>
      <b/>
      <sz val="12"/>
      <color theme="0"/>
      <name val="Franklin Gothic Book"/>
      <family val="2"/>
    </font>
    <font>
      <sz val="11"/>
      <color indexed="8"/>
      <name val="Franklin Gothic Book"/>
      <family val="2"/>
    </font>
    <font>
      <b/>
      <sz val="20"/>
      <color theme="0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8" fillId="3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10" fillId="0" borderId="0" xfId="0" applyFont="1" applyAlignment="1">
      <alignment horizontal="center" vertical="top"/>
    </xf>
    <xf numFmtId="0" fontId="3" fillId="2" borderId="3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9" fontId="19" fillId="6" borderId="1" xfId="1" applyFont="1" applyFill="1" applyBorder="1" applyAlignment="1">
      <alignment horizontal="center" vertical="center" wrapText="1"/>
    </xf>
    <xf numFmtId="9" fontId="19" fillId="6" borderId="9" xfId="1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9" fontId="19" fillId="6" borderId="9" xfId="1" applyFont="1" applyFill="1" applyBorder="1" applyAlignment="1">
      <alignment horizontal="center" vertical="center" wrapText="1"/>
    </xf>
    <xf numFmtId="9" fontId="19" fillId="6" borderId="6" xfId="1" applyFont="1" applyFill="1" applyBorder="1" applyAlignment="1">
      <alignment horizontal="center" vertical="center" wrapText="1"/>
    </xf>
    <xf numFmtId="9" fontId="19" fillId="6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justify" vertical="top" wrapText="1"/>
    </xf>
    <xf numFmtId="0" fontId="10" fillId="0" borderId="4" xfId="0" applyFont="1" applyBorder="1" applyAlignment="1">
      <alignment horizontal="justify" vertical="top" wrapText="1"/>
    </xf>
    <xf numFmtId="0" fontId="10" fillId="0" borderId="11" xfId="0" applyFont="1" applyBorder="1" applyAlignment="1">
      <alignment horizontal="justify" vertical="top" wrapText="1"/>
    </xf>
    <xf numFmtId="0" fontId="10" fillId="0" borderId="24" xfId="0" applyFont="1" applyBorder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10" fillId="0" borderId="25" xfId="0" applyFont="1" applyBorder="1" applyAlignment="1">
      <alignment horizontal="justify" vertical="top" wrapText="1"/>
    </xf>
    <xf numFmtId="0" fontId="10" fillId="0" borderId="12" xfId="0" applyFont="1" applyBorder="1" applyAlignment="1">
      <alignment horizontal="justify" vertical="top" wrapText="1"/>
    </xf>
    <xf numFmtId="0" fontId="10" fillId="0" borderId="13" xfId="0" applyFont="1" applyBorder="1" applyAlignment="1">
      <alignment horizontal="justify" vertical="top" wrapText="1"/>
    </xf>
    <xf numFmtId="0" fontId="10" fillId="0" borderId="14" xfId="0" applyFont="1" applyBorder="1" applyAlignment="1">
      <alignment horizontal="justify" vertical="top" wrapText="1"/>
    </xf>
    <xf numFmtId="0" fontId="12" fillId="0" borderId="10" xfId="0" applyFont="1" applyBorder="1" applyAlignment="1">
      <alignment horizontal="justify" vertical="top" wrapText="1"/>
    </xf>
    <xf numFmtId="0" fontId="7" fillId="5" borderId="2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7" fillId="6" borderId="1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7" fillId="4" borderId="1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left" vertical="center"/>
    </xf>
    <xf numFmtId="0" fontId="4" fillId="5" borderId="19" xfId="0" applyFont="1" applyFill="1" applyBorder="1" applyAlignment="1">
      <alignment horizontal="left" vertical="center"/>
    </xf>
    <xf numFmtId="0" fontId="4" fillId="5" borderId="2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6" fillId="4" borderId="17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3">
    <dxf>
      <font>
        <color auto="1"/>
      </font>
      <fill>
        <patternFill>
          <bgColor rgb="FFFFEB9C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ENFERMEDADES PRESENTADAS POR ESTE RIESGO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Psicosocial!$A$53</c:f>
              <c:strCache>
                <c:ptCount val="1"/>
                <c:pt idx="0">
                  <c:v>CASOS PRESENTADOS POR ESTE TIPO DE RIESGO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Psicosocial!$D$52:$AE$52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Psicosocial!$D$53:$AE$53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0-D8F3-4F0F-9939-26D983C292AA}"/>
            </c:ext>
          </c:extLst>
        </c:ser>
        <c:ser>
          <c:idx val="0"/>
          <c:order val="1"/>
          <c:tx>
            <c:strRef>
              <c:f>Psicosocial!$A$54</c:f>
              <c:strCache>
                <c:ptCount val="1"/>
                <c:pt idx="0">
                  <c:v>POBLACIÓN EXPUESTA RIESGO PSICOSOCIAL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Psicosocial!$D$52:$AE$52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Psicosocial!$D$54:$AE$54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1-D8F3-4F0F-9939-26D983C29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010998687"/>
        <c:axId val="1"/>
      </c:barChart>
      <c:catAx>
        <c:axId val="1010998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ranklin Gothic Book" panose="020B0503020102020204" pitchFamily="34" charset="0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1099868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714124694267231"/>
          <c:y val="0.8045746856269832"/>
          <c:w val="0.34307686904100493"/>
          <c:h val="0.16856771261801229"/>
        </c:manualLayout>
      </c:layout>
      <c:overlay val="0"/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DE COBERTURA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Psicosocial!$A$84</c:f>
              <c:strCache>
                <c:ptCount val="1"/>
                <c:pt idx="0">
                  <c:v>TRABAJADORES PARTICIPAN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Psicosocial!$D$52:$AE$52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Psicosocial!$D$84:$AE$84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0-ACEA-4D12-B3D3-EA832C61AE43}"/>
            </c:ext>
          </c:extLst>
        </c:ser>
        <c:ser>
          <c:idx val="0"/>
          <c:order val="1"/>
          <c:tx>
            <c:strRef>
              <c:f>Psicosocial!$A$85</c:f>
              <c:strCache>
                <c:ptCount val="1"/>
                <c:pt idx="0">
                  <c:v>TRABAJADORES PROGRAMADOS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</c:spPr>
          <c:invertIfNegative val="0"/>
          <c:val>
            <c:numRef>
              <c:f>Psicosocial!$D$85:$AE$85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1-ACEA-4D12-B3D3-EA832C61A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011020847"/>
        <c:axId val="1"/>
      </c:barChart>
      <c:catAx>
        <c:axId val="101102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ranklin Gothic Book" panose="020B0503020102020204" pitchFamily="34" charset="0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1102084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16987510621779"/>
          <c:y val="0.8291646115510044"/>
          <c:w val="0.3928132584255925"/>
          <c:h val="0.15364711651743854"/>
        </c:manualLayout>
      </c:layout>
      <c:overlay val="0"/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DE PREVALENCIA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Psicosocial!$A$111</c:f>
              <c:strCache>
                <c:ptCount val="1"/>
                <c:pt idx="0">
                  <c:v>CASOS NUEVOS Y ANTIGUOS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Psicosocial!$D$110:$AE$110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Psicosocial!$D$111:$AE$111</c:f>
              <c:numCache>
                <c:formatCode>General</c:formatCode>
                <c:ptCount val="28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C1-4DC9-9E8A-0036E0C632FA}"/>
            </c:ext>
          </c:extLst>
        </c:ser>
        <c:ser>
          <c:idx val="1"/>
          <c:order val="1"/>
          <c:tx>
            <c:strRef>
              <c:f>Psicosocial!$A$112</c:f>
              <c:strCache>
                <c:ptCount val="1"/>
                <c:pt idx="0">
                  <c:v>TOTAL DE POBLACION EXPUESTA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Psicosocial!$D$110:$AE$110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Psicosocial!$D$112:$AE$112</c:f>
              <c:numCache>
                <c:formatCode>General</c:formatCode>
                <c:ptCount val="28"/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C1-4DC9-9E8A-0036E0C63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040347183"/>
        <c:axId val="1"/>
      </c:barChart>
      <c:catAx>
        <c:axId val="1040347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ranklin Gothic Book" panose="020B0503020102020204" pitchFamily="34" charset="0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4034718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1143361922985224"/>
          <c:y val="0.84316341866637812"/>
          <c:w val="0.43350307802346266"/>
          <c:h val="0.13445795380726294"/>
        </c:manualLayout>
      </c:layout>
      <c:overlay val="0"/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DE INCIDENCIA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6981461178112227E-2"/>
          <c:y val="0.32683628715791635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Psicosocial!$A$139</c:f>
              <c:strCache>
                <c:ptCount val="1"/>
                <c:pt idx="0">
                  <c:v>CASOS NUEVOS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Psicosocial!$D$138:$AE$138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Psicosocial!$D$139:$AE$139</c:f>
              <c:numCache>
                <c:formatCode>General</c:formatCode>
                <c:ptCount val="28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E4-4554-B4BD-45E644182662}"/>
            </c:ext>
          </c:extLst>
        </c:ser>
        <c:ser>
          <c:idx val="1"/>
          <c:order val="1"/>
          <c:tx>
            <c:strRef>
              <c:f>Psicosocial!$A$140</c:f>
              <c:strCache>
                <c:ptCount val="1"/>
                <c:pt idx="0">
                  <c:v>POBLACION TRABAJADORA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Psicosocial!$D$138:$AE$138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Psicosocial!$D$140:$AE$140</c:f>
              <c:numCache>
                <c:formatCode>General</c:formatCode>
                <c:ptCount val="28"/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E4-4554-B4BD-45E644182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040345519"/>
        <c:axId val="1"/>
      </c:barChart>
      <c:catAx>
        <c:axId val="1040345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ranklin Gothic Book" panose="020B0503020102020204" pitchFamily="34" charset="0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4034551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1612859841422186"/>
          <c:y val="0.84750425282394071"/>
          <c:w val="0.36151339719646164"/>
          <c:h val="0.11582940397187823"/>
        </c:manualLayout>
      </c:layout>
      <c:overlay val="0"/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56</xdr:row>
      <xdr:rowOff>0</xdr:rowOff>
    </xdr:from>
    <xdr:to>
      <xdr:col>12</xdr:col>
      <xdr:colOff>285750</xdr:colOff>
      <xdr:row>80</xdr:row>
      <xdr:rowOff>47625</xdr:rowOff>
    </xdr:to>
    <xdr:graphicFrame macro="">
      <xdr:nvGraphicFramePr>
        <xdr:cNvPr id="975164" name="3 Gráfico">
          <a:extLst>
            <a:ext uri="{FF2B5EF4-FFF2-40B4-BE49-F238E27FC236}">
              <a16:creationId xmlns:a16="http://schemas.microsoft.com/office/drawing/2014/main" id="{B8821333-86E3-48E9-9E0A-2DF873AB8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87</xdr:row>
      <xdr:rowOff>0</xdr:rowOff>
    </xdr:from>
    <xdr:to>
      <xdr:col>12</xdr:col>
      <xdr:colOff>285750</xdr:colOff>
      <xdr:row>107</xdr:row>
      <xdr:rowOff>123825</xdr:rowOff>
    </xdr:to>
    <xdr:graphicFrame macro="">
      <xdr:nvGraphicFramePr>
        <xdr:cNvPr id="975165" name="3 Gráfico">
          <a:extLst>
            <a:ext uri="{FF2B5EF4-FFF2-40B4-BE49-F238E27FC236}">
              <a16:creationId xmlns:a16="http://schemas.microsoft.com/office/drawing/2014/main" id="{BD55EA92-2F00-458E-B95B-5E5F9A246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114</xdr:row>
      <xdr:rowOff>0</xdr:rowOff>
    </xdr:from>
    <xdr:to>
      <xdr:col>12</xdr:col>
      <xdr:colOff>285750</xdr:colOff>
      <xdr:row>135</xdr:row>
      <xdr:rowOff>114300</xdr:rowOff>
    </xdr:to>
    <xdr:graphicFrame macro="">
      <xdr:nvGraphicFramePr>
        <xdr:cNvPr id="975166" name="4 Gráfico">
          <a:extLst>
            <a:ext uri="{FF2B5EF4-FFF2-40B4-BE49-F238E27FC236}">
              <a16:creationId xmlns:a16="http://schemas.microsoft.com/office/drawing/2014/main" id="{A3BD220B-2627-462B-A5DD-951661674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142</xdr:row>
      <xdr:rowOff>0</xdr:rowOff>
    </xdr:from>
    <xdr:to>
      <xdr:col>12</xdr:col>
      <xdr:colOff>285750</xdr:colOff>
      <xdr:row>164</xdr:row>
      <xdr:rowOff>123825</xdr:rowOff>
    </xdr:to>
    <xdr:graphicFrame macro="">
      <xdr:nvGraphicFramePr>
        <xdr:cNvPr id="975167" name="5 Gráfico">
          <a:extLst>
            <a:ext uri="{FF2B5EF4-FFF2-40B4-BE49-F238E27FC236}">
              <a16:creationId xmlns:a16="http://schemas.microsoft.com/office/drawing/2014/main" id="{DEACA2D4-80C9-4DD9-A90F-737A1E85C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108857</xdr:colOff>
      <xdr:row>0</xdr:row>
      <xdr:rowOff>152400</xdr:rowOff>
    </xdr:from>
    <xdr:to>
      <xdr:col>2</xdr:col>
      <xdr:colOff>424543</xdr:colOff>
      <xdr:row>1</xdr:row>
      <xdr:rowOff>361406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28A6E6AF-19AA-459D-9115-91A0C6D7D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4" y="152400"/>
          <a:ext cx="76200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65"/>
  <sheetViews>
    <sheetView tabSelected="1" zoomScaleNormal="100" zoomScaleSheetLayoutView="100" workbookViewId="0">
      <selection activeCell="A11" sqref="A11:AE11"/>
    </sheetView>
  </sheetViews>
  <sheetFormatPr baseColWidth="10" defaultColWidth="8.85546875" defaultRowHeight="15" x14ac:dyDescent="0.25"/>
  <cols>
    <col min="1" max="1" width="7.140625" customWidth="1"/>
    <col min="2" max="2" width="6.5703125" customWidth="1"/>
    <col min="3" max="3" width="6.42578125" customWidth="1"/>
    <col min="4" max="4" width="12.5703125" customWidth="1"/>
    <col min="5" max="5" width="17.42578125" customWidth="1"/>
    <col min="6" max="6" width="26.28515625" customWidth="1"/>
    <col min="7" max="30" width="4.42578125" customWidth="1"/>
    <col min="31" max="31" width="18.85546875" customWidth="1"/>
    <col min="32" max="253" width="11.42578125" customWidth="1"/>
  </cols>
  <sheetData>
    <row r="1" spans="1:31" ht="35.450000000000003" customHeight="1" x14ac:dyDescent="0.25">
      <c r="A1" s="92"/>
      <c r="B1" s="93"/>
      <c r="C1" s="93"/>
      <c r="D1" s="94"/>
      <c r="E1" s="84" t="s">
        <v>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6"/>
      <c r="AE1" s="90" t="s">
        <v>1</v>
      </c>
    </row>
    <row r="2" spans="1:31" ht="38.450000000000003" customHeight="1" thickBot="1" x14ac:dyDescent="0.3">
      <c r="A2" s="95"/>
      <c r="B2" s="96"/>
      <c r="C2" s="96"/>
      <c r="D2" s="97"/>
      <c r="E2" s="87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9"/>
      <c r="AE2" s="91"/>
    </row>
    <row r="3" spans="1:31" ht="6.6" customHeight="1" thickBot="1" x14ac:dyDescent="0.3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</row>
    <row r="4" spans="1:31" s="1" customFormat="1" ht="15" customHeight="1" thickBot="1" x14ac:dyDescent="0.35">
      <c r="A4" s="98" t="s">
        <v>99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</row>
    <row r="5" spans="1:31" s="1" customFormat="1" ht="15" customHeight="1" x14ac:dyDescent="0.3">
      <c r="A5" s="70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2"/>
    </row>
    <row r="6" spans="1:31" s="1" customFormat="1" ht="11.45" customHeight="1" x14ac:dyDescent="0.3">
      <c r="A6" s="100" t="s">
        <v>3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</row>
    <row r="7" spans="1:31" s="1" customFormat="1" ht="16.5" thickBot="1" x14ac:dyDescent="0.35">
      <c r="A7" s="102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</row>
    <row r="8" spans="1:31" s="1" customFormat="1" ht="16.5" thickBot="1" x14ac:dyDescent="0.35">
      <c r="A8" s="70" t="s">
        <v>4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2"/>
    </row>
    <row r="9" spans="1:31" s="1" customFormat="1" ht="21" customHeight="1" thickBot="1" x14ac:dyDescent="0.35">
      <c r="A9" s="65" t="s">
        <v>5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7"/>
    </row>
    <row r="10" spans="1:31" s="1" customFormat="1" ht="21" customHeight="1" thickBot="1" x14ac:dyDescent="0.35">
      <c r="A10" s="65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7"/>
    </row>
    <row r="11" spans="1:31" s="1" customFormat="1" ht="21" customHeight="1" thickBot="1" x14ac:dyDescent="0.35">
      <c r="A11" s="65" t="s">
        <v>7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7"/>
    </row>
    <row r="12" spans="1:31" s="1" customFormat="1" ht="21" customHeight="1" thickBot="1" x14ac:dyDescent="0.35">
      <c r="A12" s="65" t="s">
        <v>8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7"/>
    </row>
    <row r="13" spans="1:31" s="1" customFormat="1" ht="15" customHeight="1" thickBot="1" x14ac:dyDescent="0.35">
      <c r="A13" s="70" t="s">
        <v>9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2"/>
    </row>
    <row r="14" spans="1:31" s="1" customFormat="1" ht="23.25" customHeight="1" thickBot="1" x14ac:dyDescent="0.35">
      <c r="A14" s="74" t="s">
        <v>10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6"/>
    </row>
    <row r="15" spans="1:31" s="1" customFormat="1" ht="23.25" customHeight="1" thickBot="1" x14ac:dyDescent="0.35">
      <c r="A15" s="74" t="s">
        <v>11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6"/>
    </row>
    <row r="16" spans="1:31" s="1" customFormat="1" ht="23.25" customHeight="1" thickBot="1" x14ac:dyDescent="0.35">
      <c r="A16" s="107" t="s">
        <v>12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6"/>
    </row>
    <row r="17" spans="1:31" s="1" customFormat="1" ht="23.25" customHeight="1" thickBot="1" x14ac:dyDescent="0.35">
      <c r="A17" s="104" t="s">
        <v>13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6"/>
    </row>
    <row r="18" spans="1:31" s="1" customFormat="1" ht="11.45" customHeight="1" x14ac:dyDescent="0.3">
      <c r="A18" s="79" t="s">
        <v>14</v>
      </c>
      <c r="B18" s="80"/>
      <c r="C18" s="80"/>
      <c r="D18" s="80"/>
      <c r="E18" s="81"/>
      <c r="F18" s="79" t="s">
        <v>15</v>
      </c>
      <c r="G18" s="79" t="s">
        <v>16</v>
      </c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1"/>
      <c r="AE18" s="79" t="s">
        <v>17</v>
      </c>
    </row>
    <row r="19" spans="1:31" s="1" customFormat="1" ht="12.6" customHeight="1" thickBot="1" x14ac:dyDescent="0.35">
      <c r="A19" s="53"/>
      <c r="B19" s="54"/>
      <c r="C19" s="54"/>
      <c r="D19" s="54"/>
      <c r="E19" s="82"/>
      <c r="F19" s="53"/>
      <c r="G19" s="53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82"/>
      <c r="AE19" s="83"/>
    </row>
    <row r="20" spans="1:31" s="1" customFormat="1" ht="11.45" customHeight="1" x14ac:dyDescent="0.3">
      <c r="A20" s="77" t="s">
        <v>18</v>
      </c>
      <c r="B20" s="78"/>
      <c r="C20" s="78"/>
      <c r="D20" s="78"/>
      <c r="E20" s="78"/>
      <c r="F20" s="78"/>
      <c r="G20" s="61" t="s">
        <v>19</v>
      </c>
      <c r="H20" s="61"/>
      <c r="I20" s="61" t="s">
        <v>20</v>
      </c>
      <c r="J20" s="61"/>
      <c r="K20" s="61" t="s">
        <v>21</v>
      </c>
      <c r="L20" s="61"/>
      <c r="M20" s="61" t="s">
        <v>22</v>
      </c>
      <c r="N20" s="61"/>
      <c r="O20" s="61" t="s">
        <v>23</v>
      </c>
      <c r="P20" s="61"/>
      <c r="Q20" s="61" t="s">
        <v>24</v>
      </c>
      <c r="R20" s="61"/>
      <c r="S20" s="61" t="s">
        <v>25</v>
      </c>
      <c r="T20" s="61"/>
      <c r="U20" s="61" t="s">
        <v>26</v>
      </c>
      <c r="V20" s="61"/>
      <c r="W20" s="61" t="s">
        <v>27</v>
      </c>
      <c r="X20" s="61"/>
      <c r="Y20" s="61" t="s">
        <v>28</v>
      </c>
      <c r="Z20" s="61"/>
      <c r="AA20" s="61" t="s">
        <v>29</v>
      </c>
      <c r="AB20" s="61"/>
      <c r="AC20" s="61" t="s">
        <v>30</v>
      </c>
      <c r="AD20" s="61"/>
      <c r="AE20" s="83"/>
    </row>
    <row r="21" spans="1:31" s="1" customFormat="1" ht="14.1" customHeight="1" thickBot="1" x14ac:dyDescent="0.35">
      <c r="A21" s="77"/>
      <c r="B21" s="78"/>
      <c r="C21" s="78"/>
      <c r="D21" s="78"/>
      <c r="E21" s="78"/>
      <c r="F21" s="78"/>
      <c r="G21" s="11" t="s">
        <v>31</v>
      </c>
      <c r="H21" s="11" t="s">
        <v>32</v>
      </c>
      <c r="I21" s="11" t="s">
        <v>31</v>
      </c>
      <c r="J21" s="11" t="s">
        <v>32</v>
      </c>
      <c r="K21" s="11" t="s">
        <v>31</v>
      </c>
      <c r="L21" s="11" t="s">
        <v>32</v>
      </c>
      <c r="M21" s="11" t="s">
        <v>31</v>
      </c>
      <c r="N21" s="11" t="s">
        <v>32</v>
      </c>
      <c r="O21" s="11" t="s">
        <v>31</v>
      </c>
      <c r="P21" s="11" t="s">
        <v>32</v>
      </c>
      <c r="Q21" s="11" t="s">
        <v>31</v>
      </c>
      <c r="R21" s="11" t="s">
        <v>32</v>
      </c>
      <c r="S21" s="11" t="s">
        <v>31</v>
      </c>
      <c r="T21" s="11" t="s">
        <v>32</v>
      </c>
      <c r="U21" s="11" t="s">
        <v>31</v>
      </c>
      <c r="V21" s="11" t="s">
        <v>32</v>
      </c>
      <c r="W21" s="11" t="s">
        <v>31</v>
      </c>
      <c r="X21" s="11" t="s">
        <v>32</v>
      </c>
      <c r="Y21" s="11" t="s">
        <v>31</v>
      </c>
      <c r="Z21" s="11" t="s">
        <v>32</v>
      </c>
      <c r="AA21" s="11" t="s">
        <v>31</v>
      </c>
      <c r="AB21" s="11" t="s">
        <v>32</v>
      </c>
      <c r="AC21" s="11" t="s">
        <v>31</v>
      </c>
      <c r="AD21" s="11" t="s">
        <v>32</v>
      </c>
      <c r="AE21" s="53"/>
    </row>
    <row r="22" spans="1:31" s="1" customFormat="1" ht="55.15" customHeight="1" x14ac:dyDescent="0.3">
      <c r="A22" s="19" t="s">
        <v>34</v>
      </c>
      <c r="B22" s="20"/>
      <c r="C22" s="20"/>
      <c r="D22" s="20"/>
      <c r="E22" s="21"/>
      <c r="F22" s="18" t="s">
        <v>35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3" t="s">
        <v>33</v>
      </c>
    </row>
    <row r="23" spans="1:31" s="1" customFormat="1" ht="55.15" customHeight="1" x14ac:dyDescent="0.3">
      <c r="A23" s="19" t="s">
        <v>106</v>
      </c>
      <c r="B23" s="20"/>
      <c r="C23" s="20"/>
      <c r="D23" s="20"/>
      <c r="E23" s="21"/>
      <c r="F23" s="18" t="s">
        <v>35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3" t="s">
        <v>33</v>
      </c>
    </row>
    <row r="24" spans="1:31" s="1" customFormat="1" ht="55.15" customHeight="1" x14ac:dyDescent="0.3">
      <c r="A24" s="19" t="s">
        <v>100</v>
      </c>
      <c r="B24" s="20"/>
      <c r="C24" s="20"/>
      <c r="D24" s="20"/>
      <c r="E24" s="21"/>
      <c r="F24" s="18" t="s">
        <v>35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3" t="s">
        <v>33</v>
      </c>
    </row>
    <row r="25" spans="1:31" s="1" customFormat="1" ht="55.15" customHeight="1" x14ac:dyDescent="0.3">
      <c r="A25" s="19" t="s">
        <v>107</v>
      </c>
      <c r="B25" s="20"/>
      <c r="C25" s="20"/>
      <c r="D25" s="20"/>
      <c r="E25" s="21"/>
      <c r="F25" s="18" t="s">
        <v>35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3" t="s">
        <v>33</v>
      </c>
    </row>
    <row r="26" spans="1:31" s="1" customFormat="1" ht="55.15" customHeight="1" x14ac:dyDescent="0.3">
      <c r="A26" s="19" t="s">
        <v>36</v>
      </c>
      <c r="B26" s="20"/>
      <c r="C26" s="20"/>
      <c r="D26" s="20"/>
      <c r="E26" s="21"/>
      <c r="F26" s="18" t="s">
        <v>35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3" t="s">
        <v>33</v>
      </c>
    </row>
    <row r="27" spans="1:31" s="1" customFormat="1" ht="55.15" customHeight="1" x14ac:dyDescent="0.3">
      <c r="A27" s="19" t="s">
        <v>37</v>
      </c>
      <c r="B27" s="20"/>
      <c r="C27" s="20"/>
      <c r="D27" s="20"/>
      <c r="E27" s="21"/>
      <c r="F27" s="18" t="s">
        <v>35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3" t="s">
        <v>33</v>
      </c>
    </row>
    <row r="28" spans="1:31" s="1" customFormat="1" ht="77.45" customHeight="1" x14ac:dyDescent="0.3">
      <c r="A28" s="22" t="s">
        <v>38</v>
      </c>
      <c r="B28" s="23"/>
      <c r="C28" s="23"/>
      <c r="D28" s="23"/>
      <c r="E28" s="24"/>
      <c r="F28" s="18" t="s">
        <v>35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3" t="s">
        <v>39</v>
      </c>
    </row>
    <row r="29" spans="1:31" s="1" customFormat="1" ht="73.150000000000006" customHeight="1" x14ac:dyDescent="0.3">
      <c r="A29" s="22" t="s">
        <v>40</v>
      </c>
      <c r="B29" s="23"/>
      <c r="C29" s="23"/>
      <c r="D29" s="23"/>
      <c r="E29" s="24"/>
      <c r="F29" s="12" t="s">
        <v>41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3" t="s">
        <v>42</v>
      </c>
    </row>
    <row r="30" spans="1:31" s="1" customFormat="1" ht="73.150000000000006" customHeight="1" x14ac:dyDescent="0.3">
      <c r="A30" s="25" t="s">
        <v>43</v>
      </c>
      <c r="B30" s="26"/>
      <c r="C30" s="26"/>
      <c r="D30" s="26"/>
      <c r="E30" s="27"/>
      <c r="F30" s="18" t="s">
        <v>44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3" t="s">
        <v>39</v>
      </c>
    </row>
    <row r="31" spans="1:31" s="1" customFormat="1" ht="73.150000000000006" customHeight="1" x14ac:dyDescent="0.3">
      <c r="A31" s="25" t="s">
        <v>101</v>
      </c>
      <c r="B31" s="26"/>
      <c r="C31" s="26"/>
      <c r="D31" s="26"/>
      <c r="E31" s="27"/>
      <c r="F31" s="18" t="s">
        <v>35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3" t="s">
        <v>39</v>
      </c>
    </row>
    <row r="32" spans="1:31" s="1" customFormat="1" ht="73.150000000000006" customHeight="1" x14ac:dyDescent="0.3">
      <c r="A32" s="25" t="s">
        <v>104</v>
      </c>
      <c r="B32" s="26"/>
      <c r="C32" s="26"/>
      <c r="D32" s="26"/>
      <c r="E32" s="27"/>
      <c r="F32" s="18" t="s">
        <v>35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3" t="s">
        <v>39</v>
      </c>
    </row>
    <row r="33" spans="1:31" s="1" customFormat="1" ht="73.150000000000006" customHeight="1" x14ac:dyDescent="0.3">
      <c r="A33" s="25" t="s">
        <v>105</v>
      </c>
      <c r="B33" s="26"/>
      <c r="C33" s="26"/>
      <c r="D33" s="26"/>
      <c r="E33" s="27"/>
      <c r="F33" s="18" t="s">
        <v>35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3" t="s">
        <v>39</v>
      </c>
    </row>
    <row r="34" spans="1:31" s="1" customFormat="1" ht="61.15" customHeight="1" x14ac:dyDescent="0.3">
      <c r="A34" s="22" t="s">
        <v>45</v>
      </c>
      <c r="B34" s="23"/>
      <c r="C34" s="23"/>
      <c r="D34" s="23"/>
      <c r="E34" s="24"/>
      <c r="F34" s="12" t="s">
        <v>46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3" t="s">
        <v>47</v>
      </c>
    </row>
    <row r="35" spans="1:31" s="1" customFormat="1" ht="54" customHeight="1" x14ac:dyDescent="0.3">
      <c r="A35" s="22" t="s">
        <v>48</v>
      </c>
      <c r="B35" s="23"/>
      <c r="C35" s="23"/>
      <c r="D35" s="23"/>
      <c r="E35" s="24"/>
      <c r="F35" s="12" t="s">
        <v>49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3" t="s">
        <v>42</v>
      </c>
    </row>
    <row r="36" spans="1:31" s="1" customFormat="1" ht="54" customHeight="1" x14ac:dyDescent="0.3">
      <c r="A36" s="22" t="s">
        <v>50</v>
      </c>
      <c r="B36" s="23"/>
      <c r="C36" s="23"/>
      <c r="D36" s="23"/>
      <c r="E36" s="24"/>
      <c r="F36" s="12" t="s">
        <v>51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3" t="s">
        <v>112</v>
      </c>
    </row>
    <row r="37" spans="1:31" s="4" customFormat="1" ht="43.9" customHeight="1" x14ac:dyDescent="0.25">
      <c r="A37" s="22" t="s">
        <v>52</v>
      </c>
      <c r="B37" s="23"/>
      <c r="C37" s="23"/>
      <c r="D37" s="23"/>
      <c r="E37" s="24"/>
      <c r="F37" s="12" t="s">
        <v>51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3" t="s">
        <v>53</v>
      </c>
    </row>
    <row r="38" spans="1:31" s="4" customFormat="1" ht="58.9" customHeight="1" x14ac:dyDescent="0.25">
      <c r="A38" s="22" t="s">
        <v>109</v>
      </c>
      <c r="B38" s="23"/>
      <c r="C38" s="23"/>
      <c r="D38" s="23"/>
      <c r="E38" s="24"/>
      <c r="F38" s="12" t="s">
        <v>51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3" t="s">
        <v>47</v>
      </c>
    </row>
    <row r="39" spans="1:31" s="4" customFormat="1" ht="58.9" customHeight="1" x14ac:dyDescent="0.25">
      <c r="A39" s="22" t="s">
        <v>110</v>
      </c>
      <c r="B39" s="23"/>
      <c r="C39" s="23"/>
      <c r="D39" s="23"/>
      <c r="E39" s="24"/>
      <c r="F39" s="12" t="s">
        <v>51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3" t="s">
        <v>47</v>
      </c>
    </row>
    <row r="40" spans="1:31" s="1" customFormat="1" ht="58.9" customHeight="1" x14ac:dyDescent="0.3">
      <c r="A40" s="22" t="s">
        <v>54</v>
      </c>
      <c r="B40" s="23"/>
      <c r="C40" s="23"/>
      <c r="D40" s="23"/>
      <c r="E40" s="24"/>
      <c r="F40" s="12" t="s">
        <v>51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3" t="s">
        <v>39</v>
      </c>
    </row>
    <row r="41" spans="1:31" s="1" customFormat="1" ht="88.9" customHeight="1" x14ac:dyDescent="0.3">
      <c r="A41" s="22" t="s">
        <v>55</v>
      </c>
      <c r="B41" s="23"/>
      <c r="C41" s="23"/>
      <c r="D41" s="23"/>
      <c r="E41" s="24"/>
      <c r="F41" s="12" t="s">
        <v>51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3" t="s">
        <v>53</v>
      </c>
    </row>
    <row r="42" spans="1:31" s="1" customFormat="1" ht="48" customHeight="1" x14ac:dyDescent="0.3">
      <c r="A42" s="22" t="s">
        <v>56</v>
      </c>
      <c r="B42" s="23"/>
      <c r="C42" s="23"/>
      <c r="D42" s="23"/>
      <c r="E42" s="24"/>
      <c r="F42" s="12" t="s">
        <v>57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3" t="s">
        <v>53</v>
      </c>
    </row>
    <row r="43" spans="1:31" s="1" customFormat="1" ht="63" customHeight="1" x14ac:dyDescent="0.3">
      <c r="A43" s="22" t="s">
        <v>111</v>
      </c>
      <c r="B43" s="23"/>
      <c r="C43" s="23"/>
      <c r="D43" s="23"/>
      <c r="E43" s="24"/>
      <c r="F43" s="12" t="s">
        <v>51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3" t="s">
        <v>53</v>
      </c>
    </row>
    <row r="44" spans="1:31" s="1" customFormat="1" ht="15.75" x14ac:dyDescent="0.3">
      <c r="A44" s="22" t="s">
        <v>102</v>
      </c>
      <c r="B44" s="23"/>
      <c r="C44" s="23"/>
      <c r="D44" s="23"/>
      <c r="E44" s="24"/>
      <c r="F44" s="12" t="s">
        <v>103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3" t="s">
        <v>108</v>
      </c>
    </row>
    <row r="45" spans="1:31" s="1" customFormat="1" ht="93.6" customHeight="1" x14ac:dyDescent="0.3">
      <c r="A45" s="22" t="s">
        <v>58</v>
      </c>
      <c r="B45" s="23"/>
      <c r="C45" s="23"/>
      <c r="D45" s="23"/>
      <c r="E45" s="24"/>
      <c r="F45" s="12" t="s">
        <v>59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3" t="s">
        <v>39</v>
      </c>
    </row>
    <row r="46" spans="1:31" s="1" customFormat="1" ht="54" customHeight="1" thickBot="1" x14ac:dyDescent="0.35">
      <c r="A46" s="22" t="s">
        <v>60</v>
      </c>
      <c r="B46" s="23"/>
      <c r="C46" s="23"/>
      <c r="D46" s="23"/>
      <c r="E46" s="24"/>
      <c r="F46" s="12" t="s">
        <v>46</v>
      </c>
      <c r="G46" s="2"/>
      <c r="H46" s="2"/>
      <c r="I46" s="2"/>
      <c r="J46" s="2"/>
      <c r="K46" s="2"/>
      <c r="L46" s="2"/>
      <c r="M46" s="2" t="s">
        <v>31</v>
      </c>
      <c r="N46" s="2" t="s">
        <v>32</v>
      </c>
      <c r="O46" s="2" t="s">
        <v>31</v>
      </c>
      <c r="P46" s="2"/>
      <c r="Q46" s="2" t="s">
        <v>31</v>
      </c>
      <c r="R46" s="2"/>
      <c r="S46" s="2" t="s">
        <v>31</v>
      </c>
      <c r="T46" s="2"/>
      <c r="U46" s="2" t="s">
        <v>31</v>
      </c>
      <c r="V46" s="2"/>
      <c r="W46" s="2" t="s">
        <v>31</v>
      </c>
      <c r="X46" s="2"/>
      <c r="Y46" s="2" t="s">
        <v>31</v>
      </c>
      <c r="Z46" s="2"/>
      <c r="AA46" s="2" t="s">
        <v>31</v>
      </c>
      <c r="AB46" s="2"/>
      <c r="AC46" s="2" t="s">
        <v>31</v>
      </c>
      <c r="AD46" s="2"/>
      <c r="AE46" s="3" t="s">
        <v>47</v>
      </c>
    </row>
    <row r="47" spans="1:31" s="1" customFormat="1" ht="15" customHeight="1" thickBot="1" x14ac:dyDescent="0.35">
      <c r="A47" s="62" t="s">
        <v>61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</row>
    <row r="48" spans="1:31" s="1" customFormat="1" ht="51.75" customHeight="1" thickBot="1" x14ac:dyDescent="0.35">
      <c r="A48" s="58" t="s">
        <v>62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60"/>
    </row>
    <row r="49" spans="1:31" s="1" customFormat="1" ht="15" customHeight="1" thickBot="1" x14ac:dyDescent="0.35">
      <c r="A49" s="62" t="s">
        <v>63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</row>
    <row r="50" spans="1:31" s="1" customFormat="1" ht="15.75" x14ac:dyDescent="0.3">
      <c r="A50" s="58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60"/>
    </row>
    <row r="51" spans="1:31" s="1" customFormat="1" ht="16.5" customHeight="1" thickBot="1" x14ac:dyDescent="0.35">
      <c r="A51" s="53" t="s">
        <v>64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</row>
    <row r="52" spans="1:31" s="1" customFormat="1" ht="46.5" customHeight="1" thickBot="1" x14ac:dyDescent="0.35">
      <c r="A52" s="68" t="s">
        <v>65</v>
      </c>
      <c r="B52" s="69"/>
      <c r="C52" s="69"/>
      <c r="D52" s="13" t="s">
        <v>66</v>
      </c>
      <c r="E52" s="13" t="s">
        <v>67</v>
      </c>
      <c r="F52" s="13" t="s">
        <v>68</v>
      </c>
      <c r="G52" s="46" t="s">
        <v>69</v>
      </c>
      <c r="H52" s="47"/>
      <c r="I52" s="48"/>
      <c r="J52" s="46" t="s">
        <v>70</v>
      </c>
      <c r="K52" s="47"/>
      <c r="L52" s="48"/>
      <c r="M52" s="46" t="s">
        <v>71</v>
      </c>
      <c r="N52" s="47"/>
      <c r="O52" s="48"/>
      <c r="P52" s="46" t="s">
        <v>72</v>
      </c>
      <c r="Q52" s="47"/>
      <c r="R52" s="48"/>
      <c r="S52" s="46" t="s">
        <v>73</v>
      </c>
      <c r="T52" s="47"/>
      <c r="U52" s="48"/>
      <c r="V52" s="46" t="s">
        <v>74</v>
      </c>
      <c r="W52" s="47"/>
      <c r="X52" s="48"/>
      <c r="Y52" s="46" t="s">
        <v>75</v>
      </c>
      <c r="Z52" s="47"/>
      <c r="AA52" s="48"/>
      <c r="AB52" s="46" t="s">
        <v>76</v>
      </c>
      <c r="AC52" s="47"/>
      <c r="AD52" s="48"/>
      <c r="AE52" s="13" t="s">
        <v>77</v>
      </c>
    </row>
    <row r="53" spans="1:31" s="1" customFormat="1" ht="59.25" customHeight="1" x14ac:dyDescent="0.3">
      <c r="A53" s="32" t="s">
        <v>78</v>
      </c>
      <c r="B53" s="32"/>
      <c r="C53" s="32"/>
      <c r="D53" s="5"/>
      <c r="E53" s="5"/>
      <c r="F53" s="5"/>
      <c r="G53" s="33"/>
      <c r="H53" s="34"/>
      <c r="I53" s="35"/>
      <c r="J53" s="33"/>
      <c r="K53" s="34"/>
      <c r="L53" s="35"/>
      <c r="M53" s="33"/>
      <c r="N53" s="34"/>
      <c r="O53" s="35"/>
      <c r="P53" s="33"/>
      <c r="Q53" s="34"/>
      <c r="R53" s="35"/>
      <c r="S53" s="33"/>
      <c r="T53" s="34"/>
      <c r="U53" s="35"/>
      <c r="V53" s="31"/>
      <c r="W53" s="31"/>
      <c r="X53" s="31"/>
      <c r="Y53" s="33"/>
      <c r="Z53" s="34"/>
      <c r="AA53" s="35"/>
      <c r="AB53" s="33"/>
      <c r="AC53" s="34"/>
      <c r="AD53" s="35"/>
      <c r="AE53" s="5"/>
    </row>
    <row r="54" spans="1:31" s="1" customFormat="1" ht="48" customHeight="1" x14ac:dyDescent="0.3">
      <c r="A54" s="32" t="s">
        <v>79</v>
      </c>
      <c r="B54" s="32"/>
      <c r="C54" s="32"/>
      <c r="D54" s="6"/>
      <c r="E54" s="5"/>
      <c r="F54" s="5"/>
      <c r="G54" s="33"/>
      <c r="H54" s="34"/>
      <c r="I54" s="35"/>
      <c r="J54" s="33"/>
      <c r="K54" s="34"/>
      <c r="L54" s="35"/>
      <c r="M54" s="33"/>
      <c r="N54" s="34"/>
      <c r="O54" s="35"/>
      <c r="P54" s="33"/>
      <c r="Q54" s="34"/>
      <c r="R54" s="35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7"/>
    </row>
    <row r="55" spans="1:31" s="1" customFormat="1" ht="31.5" customHeight="1" thickBot="1" x14ac:dyDescent="0.35">
      <c r="A55" s="64" t="s">
        <v>80</v>
      </c>
      <c r="B55" s="64"/>
      <c r="C55" s="64"/>
      <c r="D55" s="14">
        <f>IFERROR((D53*1/D54)-1, 0)*-1</f>
        <v>0</v>
      </c>
      <c r="E55" s="14">
        <f>IFERROR((E53*1/E54)-1, 0)*-1</f>
        <v>0</v>
      </c>
      <c r="F55" s="14">
        <f>IFERROR((F53*1/F54)-1, 0)*-1</f>
        <v>0</v>
      </c>
      <c r="G55" s="28">
        <f>IFERROR((G53*1/G54)-1, 0)*-1</f>
        <v>0</v>
      </c>
      <c r="H55" s="29"/>
      <c r="I55" s="30"/>
      <c r="J55" s="28">
        <f>IFERROR((J53*1/J54)-1, 0)*-1</f>
        <v>0</v>
      </c>
      <c r="K55" s="29" t="e">
        <f t="shared" ref="K55:AA55" si="0">((K53*1/K54)-1)*-1</f>
        <v>#DIV/0!</v>
      </c>
      <c r="L55" s="30" t="e">
        <f t="shared" si="0"/>
        <v>#DIV/0!</v>
      </c>
      <c r="M55" s="28">
        <f>IFERROR((M53*1/M54)-1, 0)*-1</f>
        <v>0</v>
      </c>
      <c r="N55" s="29" t="e">
        <f t="shared" si="0"/>
        <v>#DIV/0!</v>
      </c>
      <c r="O55" s="30" t="e">
        <f t="shared" si="0"/>
        <v>#DIV/0!</v>
      </c>
      <c r="P55" s="28">
        <f>IFERROR((P53*1/P54)-1, 0)*-1</f>
        <v>0</v>
      </c>
      <c r="Q55" s="29" t="e">
        <f t="shared" si="0"/>
        <v>#DIV/0!</v>
      </c>
      <c r="R55" s="30" t="e">
        <f t="shared" si="0"/>
        <v>#DIV/0!</v>
      </c>
      <c r="S55" s="28">
        <f>IFERROR((S53*1/S54)-1, 0)*-1</f>
        <v>0</v>
      </c>
      <c r="T55" s="29" t="e">
        <f t="shared" si="0"/>
        <v>#DIV/0!</v>
      </c>
      <c r="U55" s="30" t="e">
        <f t="shared" si="0"/>
        <v>#DIV/0!</v>
      </c>
      <c r="V55" s="28">
        <f>IFERROR((V53*1/V54)-1, 0)*-1</f>
        <v>0</v>
      </c>
      <c r="W55" s="29" t="e">
        <f t="shared" si="0"/>
        <v>#DIV/0!</v>
      </c>
      <c r="X55" s="30" t="e">
        <f t="shared" si="0"/>
        <v>#DIV/0!</v>
      </c>
      <c r="Y55" s="28">
        <f>IFERROR((Y53*1/Y54)-1, 0)*-1</f>
        <v>0</v>
      </c>
      <c r="Z55" s="29" t="e">
        <f t="shared" si="0"/>
        <v>#DIV/0!</v>
      </c>
      <c r="AA55" s="30" t="e">
        <f t="shared" si="0"/>
        <v>#DIV/0!</v>
      </c>
      <c r="AB55" s="28">
        <f>IFERROR((AB53*1/AB54)-1, 0)*-1</f>
        <v>0</v>
      </c>
      <c r="AC55" s="29"/>
      <c r="AD55" s="30"/>
      <c r="AE55" s="15">
        <f>IFERROR((AE53*1/AE54)-1, 0)*-1</f>
        <v>0</v>
      </c>
    </row>
    <row r="56" spans="1:31" s="1" customFormat="1" ht="16.5" thickBot="1" x14ac:dyDescent="0.35">
      <c r="P56" s="8"/>
    </row>
    <row r="57" spans="1:31" s="1" customFormat="1" ht="14.45" customHeight="1" x14ac:dyDescent="0.3">
      <c r="P57" s="45" t="s">
        <v>81</v>
      </c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8"/>
    </row>
    <row r="58" spans="1:31" s="1" customFormat="1" ht="15.75" x14ac:dyDescent="0.3">
      <c r="P58" s="39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1"/>
    </row>
    <row r="59" spans="1:31" s="1" customFormat="1" ht="15.75" x14ac:dyDescent="0.3">
      <c r="P59" s="3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1"/>
    </row>
    <row r="60" spans="1:31" s="1" customFormat="1" ht="15.75" x14ac:dyDescent="0.3">
      <c r="P60" s="39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1"/>
    </row>
    <row r="61" spans="1:31" s="1" customFormat="1" ht="15.75" x14ac:dyDescent="0.3">
      <c r="P61" s="39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1"/>
    </row>
    <row r="62" spans="1:31" s="1" customFormat="1" ht="15.75" x14ac:dyDescent="0.3">
      <c r="P62" s="39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1"/>
    </row>
    <row r="63" spans="1:31" s="1" customFormat="1" ht="15.75" x14ac:dyDescent="0.3">
      <c r="P63" s="39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1"/>
    </row>
    <row r="64" spans="1:31" s="1" customFormat="1" ht="15.75" x14ac:dyDescent="0.3">
      <c r="P64" s="39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1"/>
    </row>
    <row r="65" spans="16:31" s="1" customFormat="1" ht="15.75" x14ac:dyDescent="0.3">
      <c r="P65" s="39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1"/>
    </row>
    <row r="66" spans="16:31" s="1" customFormat="1" ht="15.75" x14ac:dyDescent="0.3">
      <c r="P66" s="39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1"/>
    </row>
    <row r="67" spans="16:31" s="1" customFormat="1" ht="15.75" x14ac:dyDescent="0.3">
      <c r="P67" s="39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1"/>
    </row>
    <row r="68" spans="16:31" s="1" customFormat="1" ht="15.75" x14ac:dyDescent="0.3">
      <c r="P68" s="39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1"/>
    </row>
    <row r="69" spans="16:31" s="1" customFormat="1" ht="15.75" x14ac:dyDescent="0.3">
      <c r="P69" s="3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1"/>
    </row>
    <row r="70" spans="16:31" s="1" customFormat="1" ht="15.75" x14ac:dyDescent="0.3">
      <c r="P70" s="39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1"/>
    </row>
    <row r="71" spans="16:31" s="1" customFormat="1" ht="30.6" customHeight="1" thickBot="1" x14ac:dyDescent="0.35">
      <c r="P71" s="42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4"/>
    </row>
    <row r="72" spans="16:31" s="1" customFormat="1" ht="15.75" x14ac:dyDescent="0.3">
      <c r="P72" s="45" t="s">
        <v>82</v>
      </c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8"/>
    </row>
    <row r="73" spans="16:31" s="1" customFormat="1" ht="15.75" x14ac:dyDescent="0.3">
      <c r="P73" s="39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1"/>
    </row>
    <row r="74" spans="16:31" s="1" customFormat="1" ht="15.75" x14ac:dyDescent="0.3">
      <c r="P74" s="39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1"/>
    </row>
    <row r="75" spans="16:31" s="1" customFormat="1" ht="15.75" x14ac:dyDescent="0.3">
      <c r="P75" s="39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1"/>
    </row>
    <row r="76" spans="16:31" s="1" customFormat="1" ht="15.75" x14ac:dyDescent="0.3">
      <c r="P76" s="39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1"/>
    </row>
    <row r="77" spans="16:31" s="1" customFormat="1" ht="27.6" customHeight="1" x14ac:dyDescent="0.3">
      <c r="P77" s="39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1"/>
    </row>
    <row r="78" spans="16:31" s="1" customFormat="1" ht="27.6" customHeight="1" thickBot="1" x14ac:dyDescent="0.35">
      <c r="P78" s="42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4"/>
    </row>
    <row r="79" spans="16:31" s="1" customFormat="1" ht="15.75" x14ac:dyDescent="0.3"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</row>
    <row r="80" spans="16:31" s="1" customFormat="1" ht="15.75" x14ac:dyDescent="0.3"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</row>
    <row r="81" spans="1:31" s="1" customFormat="1" ht="15.75" x14ac:dyDescent="0.3"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pans="1:31" s="1" customFormat="1" ht="16.5" customHeight="1" thickBot="1" x14ac:dyDescent="0.35">
      <c r="A82" s="49" t="s">
        <v>83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</row>
    <row r="83" spans="1:31" s="1" customFormat="1" ht="30" customHeight="1" x14ac:dyDescent="0.3">
      <c r="A83" s="55" t="s">
        <v>65</v>
      </c>
      <c r="B83" s="56"/>
      <c r="C83" s="57"/>
      <c r="D83" s="13" t="s">
        <v>66</v>
      </c>
      <c r="E83" s="13" t="s">
        <v>67</v>
      </c>
      <c r="F83" s="13" t="s">
        <v>68</v>
      </c>
      <c r="G83" s="46" t="s">
        <v>69</v>
      </c>
      <c r="H83" s="47"/>
      <c r="I83" s="48"/>
      <c r="J83" s="46" t="s">
        <v>70</v>
      </c>
      <c r="K83" s="47"/>
      <c r="L83" s="48"/>
      <c r="M83" s="46" t="s">
        <v>71</v>
      </c>
      <c r="N83" s="47"/>
      <c r="O83" s="48"/>
      <c r="P83" s="46" t="s">
        <v>72</v>
      </c>
      <c r="Q83" s="47"/>
      <c r="R83" s="48"/>
      <c r="S83" s="46" t="s">
        <v>73</v>
      </c>
      <c r="T83" s="47"/>
      <c r="U83" s="48"/>
      <c r="V83" s="46" t="s">
        <v>74</v>
      </c>
      <c r="W83" s="47"/>
      <c r="X83" s="48"/>
      <c r="Y83" s="46" t="s">
        <v>75</v>
      </c>
      <c r="Z83" s="47"/>
      <c r="AA83" s="48"/>
      <c r="AB83" s="46" t="s">
        <v>76</v>
      </c>
      <c r="AC83" s="47"/>
      <c r="AD83" s="48"/>
      <c r="AE83" s="16" t="s">
        <v>77</v>
      </c>
    </row>
    <row r="84" spans="1:31" s="1" customFormat="1" ht="34.5" customHeight="1" x14ac:dyDescent="0.3">
      <c r="A84" s="32" t="s">
        <v>84</v>
      </c>
      <c r="B84" s="32"/>
      <c r="C84" s="32"/>
      <c r="D84" s="6"/>
      <c r="E84" s="5"/>
      <c r="F84" s="5"/>
      <c r="G84" s="33"/>
      <c r="H84" s="34"/>
      <c r="I84" s="35"/>
      <c r="J84" s="33"/>
      <c r="K84" s="34"/>
      <c r="L84" s="35"/>
      <c r="M84" s="33"/>
      <c r="N84" s="34"/>
      <c r="O84" s="35"/>
      <c r="P84" s="33"/>
      <c r="Q84" s="34"/>
      <c r="R84" s="35"/>
      <c r="S84" s="33"/>
      <c r="T84" s="34"/>
      <c r="U84" s="35"/>
      <c r="V84" s="33"/>
      <c r="W84" s="34"/>
      <c r="X84" s="35"/>
      <c r="Y84" s="33"/>
      <c r="Z84" s="34"/>
      <c r="AA84" s="35"/>
      <c r="AB84" s="33"/>
      <c r="AC84" s="34"/>
      <c r="AD84" s="35"/>
      <c r="AE84" s="5"/>
    </row>
    <row r="85" spans="1:31" s="1" customFormat="1" ht="38.25" customHeight="1" x14ac:dyDescent="0.3">
      <c r="A85" s="32" t="s">
        <v>85</v>
      </c>
      <c r="B85" s="32"/>
      <c r="C85" s="32"/>
      <c r="D85" s="6"/>
      <c r="E85" s="5"/>
      <c r="F85" s="5"/>
      <c r="G85" s="33"/>
      <c r="H85" s="34"/>
      <c r="I85" s="35"/>
      <c r="J85" s="33"/>
      <c r="K85" s="34"/>
      <c r="L85" s="35"/>
      <c r="M85" s="33"/>
      <c r="N85" s="34"/>
      <c r="O85" s="35"/>
      <c r="P85" s="33"/>
      <c r="Q85" s="34"/>
      <c r="R85" s="3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10"/>
    </row>
    <row r="86" spans="1:31" s="1" customFormat="1" ht="31.5" customHeight="1" thickBot="1" x14ac:dyDescent="0.35">
      <c r="A86" s="32" t="s">
        <v>86</v>
      </c>
      <c r="B86" s="32"/>
      <c r="C86" s="32"/>
      <c r="D86" s="14">
        <f>IFERROR(D84/D85,0)</f>
        <v>0</v>
      </c>
      <c r="E86" s="14">
        <f>IFERROR(E84/E85,0)</f>
        <v>0</v>
      </c>
      <c r="F86" s="14">
        <f>IFERROR(F84/F85,0)</f>
        <v>0</v>
      </c>
      <c r="G86" s="28">
        <f>IFERROR(G84/G85,0)</f>
        <v>0</v>
      </c>
      <c r="H86" s="29"/>
      <c r="I86" s="30"/>
      <c r="J86" s="28">
        <f>IFERROR(J84/J85,0)</f>
        <v>0</v>
      </c>
      <c r="K86" s="29"/>
      <c r="L86" s="30"/>
      <c r="M86" s="28">
        <f>IFERROR(M84/M85,0)</f>
        <v>0</v>
      </c>
      <c r="N86" s="29"/>
      <c r="O86" s="30"/>
      <c r="P86" s="28">
        <f>IFERROR(P84/P85,0)</f>
        <v>0</v>
      </c>
      <c r="Q86" s="29"/>
      <c r="R86" s="30"/>
      <c r="S86" s="28">
        <f>IFERROR(S84/S85,0)</f>
        <v>0</v>
      </c>
      <c r="T86" s="29"/>
      <c r="U86" s="30"/>
      <c r="V86" s="28">
        <f>IFERROR(V84/V85,0)</f>
        <v>0</v>
      </c>
      <c r="W86" s="29"/>
      <c r="X86" s="30"/>
      <c r="Y86" s="28">
        <f>IFERROR(Y84/Y85,0)</f>
        <v>0</v>
      </c>
      <c r="Z86" s="29"/>
      <c r="AA86" s="30"/>
      <c r="AB86" s="28">
        <f>IFERROR(AB84/AB85,0)</f>
        <v>0</v>
      </c>
      <c r="AC86" s="29"/>
      <c r="AD86" s="30"/>
      <c r="AE86" s="15">
        <f>IFERROR(AE84/AE85,0)</f>
        <v>0</v>
      </c>
    </row>
    <row r="87" spans="1:31" s="1" customFormat="1" ht="16.5" thickBot="1" x14ac:dyDescent="0.35">
      <c r="P87" s="8"/>
    </row>
    <row r="88" spans="1:31" s="1" customFormat="1" ht="14.45" customHeight="1" x14ac:dyDescent="0.3">
      <c r="P88" s="36" t="s">
        <v>87</v>
      </c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8"/>
    </row>
    <row r="89" spans="1:31" s="1" customFormat="1" ht="15.75" x14ac:dyDescent="0.3">
      <c r="P89" s="3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1"/>
    </row>
    <row r="90" spans="1:31" s="1" customFormat="1" ht="15.75" x14ac:dyDescent="0.3">
      <c r="P90" s="39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1"/>
    </row>
    <row r="91" spans="1:31" s="1" customFormat="1" ht="15.75" x14ac:dyDescent="0.3">
      <c r="P91" s="39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1"/>
    </row>
    <row r="92" spans="1:31" s="1" customFormat="1" ht="15.75" x14ac:dyDescent="0.3">
      <c r="P92" s="39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1"/>
    </row>
    <row r="93" spans="1:31" s="1" customFormat="1" ht="15.75" x14ac:dyDescent="0.3">
      <c r="P93" s="39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1"/>
    </row>
    <row r="94" spans="1:31" s="1" customFormat="1" ht="15.75" x14ac:dyDescent="0.3">
      <c r="P94" s="39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1"/>
    </row>
    <row r="95" spans="1:31" s="1" customFormat="1" ht="15.75" x14ac:dyDescent="0.3">
      <c r="P95" s="39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1"/>
    </row>
    <row r="96" spans="1:31" s="1" customFormat="1" ht="15.75" x14ac:dyDescent="0.3">
      <c r="P96" s="39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1"/>
    </row>
    <row r="97" spans="1:31" s="1" customFormat="1" ht="15.75" x14ac:dyDescent="0.3">
      <c r="P97" s="39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1"/>
    </row>
    <row r="98" spans="1:31" s="1" customFormat="1" ht="15.75" x14ac:dyDescent="0.3">
      <c r="P98" s="39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1"/>
    </row>
    <row r="99" spans="1:31" s="1" customFormat="1" ht="15.75" x14ac:dyDescent="0.3">
      <c r="P99" s="39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1"/>
    </row>
    <row r="100" spans="1:31" s="1" customFormat="1" ht="181.15" customHeight="1" thickBot="1" x14ac:dyDescent="0.35">
      <c r="P100" s="42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4"/>
    </row>
    <row r="101" spans="1:31" s="1" customFormat="1" ht="15.75" x14ac:dyDescent="0.3">
      <c r="P101" s="45" t="s">
        <v>88</v>
      </c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8"/>
    </row>
    <row r="102" spans="1:31" s="1" customFormat="1" ht="15.75" x14ac:dyDescent="0.3">
      <c r="P102" s="39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1"/>
    </row>
    <row r="103" spans="1:31" s="1" customFormat="1" ht="15.75" x14ac:dyDescent="0.3">
      <c r="P103" s="39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1"/>
    </row>
    <row r="104" spans="1:31" s="1" customFormat="1" ht="15.75" x14ac:dyDescent="0.3">
      <c r="P104" s="39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1"/>
    </row>
    <row r="105" spans="1:31" s="1" customFormat="1" ht="25.5" customHeight="1" x14ac:dyDescent="0.3">
      <c r="P105" s="39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1"/>
    </row>
    <row r="106" spans="1:31" s="1" customFormat="1" ht="62.25" customHeight="1" x14ac:dyDescent="0.3">
      <c r="P106" s="39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1"/>
    </row>
    <row r="107" spans="1:31" s="1" customFormat="1" ht="48.75" customHeight="1" x14ac:dyDescent="0.3">
      <c r="P107" s="39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1"/>
    </row>
    <row r="108" spans="1:31" s="1" customFormat="1" ht="18.600000000000001" customHeight="1" thickBot="1" x14ac:dyDescent="0.35">
      <c r="P108" s="42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4"/>
    </row>
    <row r="109" spans="1:31" s="1" customFormat="1" ht="16.5" customHeight="1" thickBot="1" x14ac:dyDescent="0.35">
      <c r="A109" s="51" t="s">
        <v>89</v>
      </c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</row>
    <row r="110" spans="1:31" s="1" customFormat="1" ht="33" customHeight="1" x14ac:dyDescent="0.3">
      <c r="A110" s="55" t="s">
        <v>65</v>
      </c>
      <c r="B110" s="56"/>
      <c r="C110" s="57"/>
      <c r="D110" s="13" t="s">
        <v>66</v>
      </c>
      <c r="E110" s="13" t="s">
        <v>67</v>
      </c>
      <c r="F110" s="13" t="s">
        <v>68</v>
      </c>
      <c r="G110" s="46" t="s">
        <v>69</v>
      </c>
      <c r="H110" s="47"/>
      <c r="I110" s="48"/>
      <c r="J110" s="46" t="s">
        <v>70</v>
      </c>
      <c r="K110" s="47"/>
      <c r="L110" s="48"/>
      <c r="M110" s="46" t="s">
        <v>71</v>
      </c>
      <c r="N110" s="47"/>
      <c r="O110" s="48"/>
      <c r="P110" s="46" t="s">
        <v>72</v>
      </c>
      <c r="Q110" s="47"/>
      <c r="R110" s="48"/>
      <c r="S110" s="46" t="s">
        <v>73</v>
      </c>
      <c r="T110" s="47"/>
      <c r="U110" s="48"/>
      <c r="V110" s="46" t="s">
        <v>74</v>
      </c>
      <c r="W110" s="47"/>
      <c r="X110" s="48"/>
      <c r="Y110" s="46" t="s">
        <v>75</v>
      </c>
      <c r="Z110" s="47"/>
      <c r="AA110" s="48"/>
      <c r="AB110" s="46" t="s">
        <v>76</v>
      </c>
      <c r="AC110" s="47"/>
      <c r="AD110" s="48"/>
      <c r="AE110" s="17" t="s">
        <v>77</v>
      </c>
    </row>
    <row r="111" spans="1:31" s="1" customFormat="1" ht="34.5" customHeight="1" x14ac:dyDescent="0.3">
      <c r="A111" s="32" t="s">
        <v>90</v>
      </c>
      <c r="B111" s="32"/>
      <c r="C111" s="32"/>
      <c r="D111" s="5"/>
      <c r="E111" s="5"/>
      <c r="F111" s="5"/>
      <c r="G111" s="33">
        <v>0</v>
      </c>
      <c r="H111" s="34"/>
      <c r="I111" s="35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7"/>
    </row>
    <row r="112" spans="1:31" s="1" customFormat="1" ht="50.25" customHeight="1" x14ac:dyDescent="0.3">
      <c r="A112" s="32" t="s">
        <v>91</v>
      </c>
      <c r="B112" s="32"/>
      <c r="C112" s="32"/>
      <c r="D112" s="6"/>
      <c r="E112" s="5"/>
      <c r="F112" s="5"/>
      <c r="G112" s="33">
        <v>12</v>
      </c>
      <c r="H112" s="34"/>
      <c r="I112" s="35"/>
      <c r="J112" s="33"/>
      <c r="K112" s="34"/>
      <c r="L112" s="35"/>
      <c r="M112" s="33"/>
      <c r="N112" s="34"/>
      <c r="O112" s="35"/>
      <c r="P112" s="33"/>
      <c r="Q112" s="34"/>
      <c r="R112" s="3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7"/>
    </row>
    <row r="113" spans="1:31" s="1" customFormat="1" ht="31.5" customHeight="1" thickBot="1" x14ac:dyDescent="0.35">
      <c r="A113" s="32" t="s">
        <v>89</v>
      </c>
      <c r="B113" s="32"/>
      <c r="C113" s="32"/>
      <c r="D113" s="14">
        <f>IFERROR(+D111/D112,0)</f>
        <v>0</v>
      </c>
      <c r="E113" s="14">
        <f>IFERROR(+E111/E112,0)</f>
        <v>0</v>
      </c>
      <c r="F113" s="14">
        <f>IFERROR(+F111/F112,0)</f>
        <v>0</v>
      </c>
      <c r="G113" s="28">
        <f>IFERROR(+G111/G112,0)</f>
        <v>0</v>
      </c>
      <c r="H113" s="29"/>
      <c r="I113" s="30"/>
      <c r="J113" s="28">
        <f>IFERROR(+J111/J112,0)</f>
        <v>0</v>
      </c>
      <c r="K113" s="29"/>
      <c r="L113" s="30"/>
      <c r="M113" s="28">
        <f>IFERROR(+M111/M112,0)</f>
        <v>0</v>
      </c>
      <c r="N113" s="29"/>
      <c r="O113" s="30"/>
      <c r="P113" s="28">
        <f>IFERROR(+P111/P112,0)</f>
        <v>0</v>
      </c>
      <c r="Q113" s="29"/>
      <c r="R113" s="30"/>
      <c r="S113" s="28">
        <f>IFERROR(+S111/S112,0)</f>
        <v>0</v>
      </c>
      <c r="T113" s="29"/>
      <c r="U113" s="30"/>
      <c r="V113" s="28">
        <f>IFERROR(+V111/V112,0)</f>
        <v>0</v>
      </c>
      <c r="W113" s="29"/>
      <c r="X113" s="30"/>
      <c r="Y113" s="28">
        <f>IFERROR(+Y111/Y112,0)</f>
        <v>0</v>
      </c>
      <c r="Z113" s="29"/>
      <c r="AA113" s="30"/>
      <c r="AB113" s="28">
        <f>IFERROR(+AB111/AB112,0)</f>
        <v>0</v>
      </c>
      <c r="AC113" s="29"/>
      <c r="AD113" s="30"/>
      <c r="AE113" s="14">
        <f>IFERROR(+AE111/AE112, 0)</f>
        <v>0</v>
      </c>
    </row>
    <row r="114" spans="1:31" s="1" customFormat="1" ht="16.5" thickBot="1" x14ac:dyDescent="0.35">
      <c r="P114" s="8"/>
    </row>
    <row r="115" spans="1:31" s="1" customFormat="1" ht="14.45" customHeight="1" x14ac:dyDescent="0.3">
      <c r="P115" s="36" t="s">
        <v>92</v>
      </c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8"/>
    </row>
    <row r="116" spans="1:31" s="1" customFormat="1" ht="15.75" x14ac:dyDescent="0.3">
      <c r="P116" s="39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1"/>
    </row>
    <row r="117" spans="1:31" s="1" customFormat="1" ht="15.75" x14ac:dyDescent="0.3">
      <c r="P117" s="39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1"/>
    </row>
    <row r="118" spans="1:31" s="1" customFormat="1" ht="15.75" x14ac:dyDescent="0.3">
      <c r="P118" s="39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1"/>
    </row>
    <row r="119" spans="1:31" s="1" customFormat="1" ht="15.75" x14ac:dyDescent="0.3">
      <c r="P119" s="39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1"/>
    </row>
    <row r="120" spans="1:31" s="1" customFormat="1" ht="15.75" x14ac:dyDescent="0.3">
      <c r="P120" s="39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1"/>
    </row>
    <row r="121" spans="1:31" s="1" customFormat="1" ht="15.75" x14ac:dyDescent="0.3">
      <c r="P121" s="39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1"/>
    </row>
    <row r="122" spans="1:31" s="1" customFormat="1" ht="15.75" x14ac:dyDescent="0.3">
      <c r="P122" s="39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1"/>
    </row>
    <row r="123" spans="1:31" s="1" customFormat="1" ht="15.75" x14ac:dyDescent="0.3">
      <c r="P123" s="39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1"/>
    </row>
    <row r="124" spans="1:31" s="1" customFormat="1" ht="15.75" x14ac:dyDescent="0.3">
      <c r="P124" s="39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1"/>
    </row>
    <row r="125" spans="1:31" s="1" customFormat="1" ht="15.75" x14ac:dyDescent="0.3">
      <c r="P125" s="39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1"/>
    </row>
    <row r="126" spans="1:31" s="1" customFormat="1" ht="15.75" x14ac:dyDescent="0.3">
      <c r="P126" s="39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1"/>
    </row>
    <row r="127" spans="1:31" s="1" customFormat="1" ht="15.75" x14ac:dyDescent="0.3">
      <c r="P127" s="39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1"/>
    </row>
    <row r="128" spans="1:31" s="1" customFormat="1" ht="24.6" customHeight="1" x14ac:dyDescent="0.3">
      <c r="P128" s="39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1"/>
    </row>
    <row r="129" spans="1:31" s="1" customFormat="1" ht="126" customHeight="1" thickBot="1" x14ac:dyDescent="0.35">
      <c r="P129" s="42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4"/>
    </row>
    <row r="130" spans="1:31" s="1" customFormat="1" ht="15.75" x14ac:dyDescent="0.3">
      <c r="P130" s="36" t="s">
        <v>93</v>
      </c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8"/>
    </row>
    <row r="131" spans="1:31" s="1" customFormat="1" ht="15.75" x14ac:dyDescent="0.3">
      <c r="P131" s="39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1"/>
    </row>
    <row r="132" spans="1:31" s="1" customFormat="1" ht="15.75" x14ac:dyDescent="0.3">
      <c r="P132" s="39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1"/>
    </row>
    <row r="133" spans="1:31" s="1" customFormat="1" ht="15.75" x14ac:dyDescent="0.3">
      <c r="P133" s="39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1"/>
    </row>
    <row r="134" spans="1:31" s="1" customFormat="1" ht="15.75" x14ac:dyDescent="0.3">
      <c r="P134" s="39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1"/>
    </row>
    <row r="135" spans="1:31" s="1" customFormat="1" ht="16.899999999999999" customHeight="1" x14ac:dyDescent="0.3">
      <c r="P135" s="39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1"/>
    </row>
    <row r="136" spans="1:31" s="1" customFormat="1" ht="16.899999999999999" customHeight="1" thickBot="1" x14ac:dyDescent="0.35">
      <c r="P136" s="42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4"/>
    </row>
    <row r="137" spans="1:31" s="1" customFormat="1" ht="16.5" customHeight="1" thickBot="1" x14ac:dyDescent="0.35">
      <c r="A137" s="53" t="s">
        <v>94</v>
      </c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</row>
    <row r="138" spans="1:31" s="1" customFormat="1" ht="24.75" customHeight="1" x14ac:dyDescent="0.3">
      <c r="A138" s="55" t="s">
        <v>65</v>
      </c>
      <c r="B138" s="56"/>
      <c r="C138" s="57"/>
      <c r="D138" s="13" t="s">
        <v>66</v>
      </c>
      <c r="E138" s="13" t="s">
        <v>67</v>
      </c>
      <c r="F138" s="13" t="s">
        <v>68</v>
      </c>
      <c r="G138" s="46" t="s">
        <v>69</v>
      </c>
      <c r="H138" s="47"/>
      <c r="I138" s="48"/>
      <c r="J138" s="46" t="s">
        <v>70</v>
      </c>
      <c r="K138" s="47"/>
      <c r="L138" s="48"/>
      <c r="M138" s="46" t="s">
        <v>71</v>
      </c>
      <c r="N138" s="47"/>
      <c r="O138" s="48"/>
      <c r="P138" s="46" t="s">
        <v>72</v>
      </c>
      <c r="Q138" s="47"/>
      <c r="R138" s="48"/>
      <c r="S138" s="46" t="s">
        <v>73</v>
      </c>
      <c r="T138" s="47"/>
      <c r="U138" s="48"/>
      <c r="V138" s="46" t="s">
        <v>74</v>
      </c>
      <c r="W138" s="47"/>
      <c r="X138" s="48"/>
      <c r="Y138" s="46" t="s">
        <v>75</v>
      </c>
      <c r="Z138" s="47"/>
      <c r="AA138" s="48"/>
      <c r="AB138" s="46" t="s">
        <v>76</v>
      </c>
      <c r="AC138" s="47"/>
      <c r="AD138" s="48"/>
      <c r="AE138" s="16" t="s">
        <v>77</v>
      </c>
    </row>
    <row r="139" spans="1:31" s="1" customFormat="1" ht="34.5" customHeight="1" x14ac:dyDescent="0.3">
      <c r="A139" s="32" t="s">
        <v>95</v>
      </c>
      <c r="B139" s="32"/>
      <c r="C139" s="32"/>
      <c r="D139" s="5"/>
      <c r="E139" s="5"/>
      <c r="F139" s="5"/>
      <c r="G139" s="33">
        <v>0</v>
      </c>
      <c r="H139" s="34"/>
      <c r="I139" s="35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7"/>
    </row>
    <row r="140" spans="1:31" s="1" customFormat="1" ht="38.25" customHeight="1" x14ac:dyDescent="0.3">
      <c r="A140" s="32" t="s">
        <v>96</v>
      </c>
      <c r="B140" s="32"/>
      <c r="C140" s="32"/>
      <c r="D140" s="6"/>
      <c r="E140" s="5"/>
      <c r="F140" s="5"/>
      <c r="G140" s="33">
        <v>12</v>
      </c>
      <c r="H140" s="34"/>
      <c r="I140" s="35"/>
      <c r="J140" s="33"/>
      <c r="K140" s="34"/>
      <c r="L140" s="35"/>
      <c r="M140" s="33"/>
      <c r="N140" s="34"/>
      <c r="O140" s="35"/>
      <c r="P140" s="33"/>
      <c r="Q140" s="34"/>
      <c r="R140" s="35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7"/>
    </row>
    <row r="141" spans="1:31" s="1" customFormat="1" ht="31.5" customHeight="1" thickBot="1" x14ac:dyDescent="0.35">
      <c r="A141" s="32" t="s">
        <v>94</v>
      </c>
      <c r="B141" s="32"/>
      <c r="C141" s="32"/>
      <c r="D141" s="14">
        <f>IFERROR(+D139/D140,0)</f>
        <v>0</v>
      </c>
      <c r="E141" s="14">
        <f>IFERROR(+E139/E140,0)</f>
        <v>0</v>
      </c>
      <c r="F141" s="14">
        <f>IFERROR(+F139/F140,0)</f>
        <v>0</v>
      </c>
      <c r="G141" s="28">
        <f>IFERROR(+G139/G140,0)</f>
        <v>0</v>
      </c>
      <c r="H141" s="29"/>
      <c r="I141" s="30"/>
      <c r="J141" s="28">
        <f>IFERROR(+J139/J140,0)</f>
        <v>0</v>
      </c>
      <c r="K141" s="29"/>
      <c r="L141" s="30"/>
      <c r="M141" s="28">
        <f>IFERROR(+M139/M140,0)</f>
        <v>0</v>
      </c>
      <c r="N141" s="29"/>
      <c r="O141" s="30"/>
      <c r="P141" s="28">
        <f>IFERROR(+P139/P140,0)</f>
        <v>0</v>
      </c>
      <c r="Q141" s="29"/>
      <c r="R141" s="30"/>
      <c r="S141" s="28">
        <f>IFERROR(+S139/S140,0)</f>
        <v>0</v>
      </c>
      <c r="T141" s="29"/>
      <c r="U141" s="30"/>
      <c r="V141" s="28">
        <f>IFERROR(+V139/V140,0)</f>
        <v>0</v>
      </c>
      <c r="W141" s="29"/>
      <c r="X141" s="30"/>
      <c r="Y141" s="28">
        <f>IFERROR(+Y139/Y140,0)</f>
        <v>0</v>
      </c>
      <c r="Z141" s="29"/>
      <c r="AA141" s="30"/>
      <c r="AB141" s="28">
        <f>IFERROR(+AB139/AB140,0)</f>
        <v>0</v>
      </c>
      <c r="AC141" s="29"/>
      <c r="AD141" s="30"/>
      <c r="AE141" s="15">
        <f>IFERROR(+AE139/AE140,0)</f>
        <v>0</v>
      </c>
    </row>
    <row r="142" spans="1:31" s="1" customFormat="1" ht="16.5" thickBot="1" x14ac:dyDescent="0.35">
      <c r="P142" s="8"/>
    </row>
    <row r="143" spans="1:31" s="1" customFormat="1" ht="14.45" customHeight="1" x14ac:dyDescent="0.3">
      <c r="P143" s="36" t="s">
        <v>97</v>
      </c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8"/>
    </row>
    <row r="144" spans="1:31" s="1" customFormat="1" ht="15.75" x14ac:dyDescent="0.3">
      <c r="P144" s="39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1"/>
    </row>
    <row r="145" spans="16:31" s="1" customFormat="1" ht="15.75" x14ac:dyDescent="0.3">
      <c r="P145" s="39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1"/>
    </row>
    <row r="146" spans="16:31" s="1" customFormat="1" ht="15.75" x14ac:dyDescent="0.3">
      <c r="P146" s="39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1"/>
    </row>
    <row r="147" spans="16:31" s="1" customFormat="1" ht="15.75" x14ac:dyDescent="0.3">
      <c r="P147" s="39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1"/>
    </row>
    <row r="148" spans="16:31" s="1" customFormat="1" ht="15.75" x14ac:dyDescent="0.3">
      <c r="P148" s="39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1"/>
    </row>
    <row r="149" spans="16:31" s="1" customFormat="1" ht="15.75" x14ac:dyDescent="0.3">
      <c r="P149" s="39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1"/>
    </row>
    <row r="150" spans="16:31" s="1" customFormat="1" ht="15.75" x14ac:dyDescent="0.3">
      <c r="P150" s="39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1"/>
    </row>
    <row r="151" spans="16:31" s="1" customFormat="1" ht="15.75" x14ac:dyDescent="0.3">
      <c r="P151" s="39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1"/>
    </row>
    <row r="152" spans="16:31" s="1" customFormat="1" ht="15.75" x14ac:dyDescent="0.3">
      <c r="P152" s="39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1"/>
    </row>
    <row r="153" spans="16:31" s="1" customFormat="1" ht="15.75" x14ac:dyDescent="0.3">
      <c r="P153" s="39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1"/>
    </row>
    <row r="154" spans="16:31" s="1" customFormat="1" ht="15.75" x14ac:dyDescent="0.3">
      <c r="P154" s="39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1"/>
    </row>
    <row r="155" spans="16:31" s="1" customFormat="1" ht="15.75" x14ac:dyDescent="0.3">
      <c r="P155" s="39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1"/>
    </row>
    <row r="156" spans="16:31" s="1" customFormat="1" ht="15.75" x14ac:dyDescent="0.3">
      <c r="P156" s="39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1"/>
    </row>
    <row r="157" spans="16:31" s="1" customFormat="1" ht="163.9" customHeight="1" thickBot="1" x14ac:dyDescent="0.35">
      <c r="P157" s="42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4"/>
    </row>
    <row r="158" spans="16:31" s="1" customFormat="1" ht="15.75" x14ac:dyDescent="0.3">
      <c r="P158" s="36" t="s">
        <v>98</v>
      </c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8"/>
    </row>
    <row r="159" spans="16:31" s="1" customFormat="1" ht="15.75" x14ac:dyDescent="0.3">
      <c r="P159" s="39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1"/>
    </row>
    <row r="160" spans="16:31" s="1" customFormat="1" ht="15.75" x14ac:dyDescent="0.3">
      <c r="P160" s="39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1"/>
    </row>
    <row r="161" spans="16:31" s="1" customFormat="1" ht="15.75" x14ac:dyDescent="0.3">
      <c r="P161" s="39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1"/>
    </row>
    <row r="162" spans="16:31" s="1" customFormat="1" ht="15.75" x14ac:dyDescent="0.3">
      <c r="P162" s="39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1"/>
    </row>
    <row r="163" spans="16:31" s="1" customFormat="1" ht="150.75" customHeight="1" x14ac:dyDescent="0.3">
      <c r="P163" s="39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1"/>
    </row>
    <row r="164" spans="16:31" s="1" customFormat="1" ht="45.75" customHeight="1" x14ac:dyDescent="0.3">
      <c r="P164" s="39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1"/>
    </row>
    <row r="165" spans="16:31" s="1" customFormat="1" ht="156" customHeight="1" thickBot="1" x14ac:dyDescent="0.35">
      <c r="P165" s="42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4"/>
    </row>
  </sheetData>
  <mergeCells count="219">
    <mergeCell ref="A44:E44"/>
    <mergeCell ref="M55:O55"/>
    <mergeCell ref="AB52:AD52"/>
    <mergeCell ref="AB54:AD54"/>
    <mergeCell ref="P55:R55"/>
    <mergeCell ref="G52:I52"/>
    <mergeCell ref="S53:U53"/>
    <mergeCell ref="M52:O52"/>
    <mergeCell ref="S52:U52"/>
    <mergeCell ref="E1:AD2"/>
    <mergeCell ref="A47:AE47"/>
    <mergeCell ref="AE1:AE2"/>
    <mergeCell ref="A18:E19"/>
    <mergeCell ref="K20:L20"/>
    <mergeCell ref="A1:D2"/>
    <mergeCell ref="A4:AE4"/>
    <mergeCell ref="A5:AE5"/>
    <mergeCell ref="A6:AE7"/>
    <mergeCell ref="F18:F19"/>
    <mergeCell ref="A17:AE17"/>
    <mergeCell ref="A16:AE16"/>
    <mergeCell ref="A27:E27"/>
    <mergeCell ref="A34:E34"/>
    <mergeCell ref="A35:E35"/>
    <mergeCell ref="A29:E29"/>
    <mergeCell ref="A46:E46"/>
    <mergeCell ref="A40:E40"/>
    <mergeCell ref="A8:AE8"/>
    <mergeCell ref="Y20:Z20"/>
    <mergeCell ref="M20:N20"/>
    <mergeCell ref="A3:AE3"/>
    <mergeCell ref="A9:AE9"/>
    <mergeCell ref="A13:AE13"/>
    <mergeCell ref="A14:AE14"/>
    <mergeCell ref="A20:F21"/>
    <mergeCell ref="G18:AD19"/>
    <mergeCell ref="AE18:AE21"/>
    <mergeCell ref="AA20:AB20"/>
    <mergeCell ref="AC20:AD20"/>
    <mergeCell ref="I20:J20"/>
    <mergeCell ref="U20:V20"/>
    <mergeCell ref="G20:H20"/>
    <mergeCell ref="W20:X20"/>
    <mergeCell ref="A15:AE15"/>
    <mergeCell ref="S20:T20"/>
    <mergeCell ref="A23:E23"/>
    <mergeCell ref="A24:E24"/>
    <mergeCell ref="AB83:AD83"/>
    <mergeCell ref="M54:O54"/>
    <mergeCell ref="P54:R54"/>
    <mergeCell ref="J53:L53"/>
    <mergeCell ref="Y55:AA55"/>
    <mergeCell ref="AB55:AD55"/>
    <mergeCell ref="V55:X55"/>
    <mergeCell ref="V54:X54"/>
    <mergeCell ref="A10:AE10"/>
    <mergeCell ref="A11:AE11"/>
    <mergeCell ref="A12:AE12"/>
    <mergeCell ref="A51:AE51"/>
    <mergeCell ref="A53:C53"/>
    <mergeCell ref="A52:C52"/>
    <mergeCell ref="AB53:AD53"/>
    <mergeCell ref="P52:R52"/>
    <mergeCell ref="G53:I53"/>
    <mergeCell ref="V52:X52"/>
    <mergeCell ref="P53:R53"/>
    <mergeCell ref="Y52:AA52"/>
    <mergeCell ref="S54:U54"/>
    <mergeCell ref="Y54:AA54"/>
    <mergeCell ref="J52:L52"/>
    <mergeCell ref="V53:X53"/>
    <mergeCell ref="A48:AE48"/>
    <mergeCell ref="M53:O53"/>
    <mergeCell ref="A54:C54"/>
    <mergeCell ref="J54:L54"/>
    <mergeCell ref="Y53:AA53"/>
    <mergeCell ref="V83:X83"/>
    <mergeCell ref="Q20:R20"/>
    <mergeCell ref="O20:P20"/>
    <mergeCell ref="S55:U55"/>
    <mergeCell ref="A49:AE49"/>
    <mergeCell ref="Y83:AA83"/>
    <mergeCell ref="A38:E38"/>
    <mergeCell ref="A41:E41"/>
    <mergeCell ref="A37:E37"/>
    <mergeCell ref="A42:E42"/>
    <mergeCell ref="A28:E28"/>
    <mergeCell ref="A43:E43"/>
    <mergeCell ref="A45:E45"/>
    <mergeCell ref="A55:C55"/>
    <mergeCell ref="G54:I54"/>
    <mergeCell ref="G55:I55"/>
    <mergeCell ref="A50:AE50"/>
    <mergeCell ref="J55:L55"/>
    <mergeCell ref="M83:O83"/>
    <mergeCell ref="P83:R83"/>
    <mergeCell ref="S83:U83"/>
    <mergeCell ref="S84:U84"/>
    <mergeCell ref="V84:X84"/>
    <mergeCell ref="A84:C84"/>
    <mergeCell ref="G84:I84"/>
    <mergeCell ref="J84:L84"/>
    <mergeCell ref="A83:C83"/>
    <mergeCell ref="G83:I83"/>
    <mergeCell ref="J83:L83"/>
    <mergeCell ref="Y84:AA84"/>
    <mergeCell ref="AB84:AD84"/>
    <mergeCell ref="A85:C85"/>
    <mergeCell ref="G85:I85"/>
    <mergeCell ref="J85:L85"/>
    <mergeCell ref="M85:O85"/>
    <mergeCell ref="P85:R85"/>
    <mergeCell ref="S85:U85"/>
    <mergeCell ref="V85:X85"/>
    <mergeCell ref="Y85:AA85"/>
    <mergeCell ref="M84:O84"/>
    <mergeCell ref="P84:R84"/>
    <mergeCell ref="S110:U110"/>
    <mergeCell ref="V110:X110"/>
    <mergeCell ref="AB85:AD85"/>
    <mergeCell ref="A86:C86"/>
    <mergeCell ref="G86:I86"/>
    <mergeCell ref="J86:L86"/>
    <mergeCell ref="M86:O86"/>
    <mergeCell ref="P86:R86"/>
    <mergeCell ref="S86:U86"/>
    <mergeCell ref="V86:X86"/>
    <mergeCell ref="A110:C110"/>
    <mergeCell ref="G110:I110"/>
    <mergeCell ref="J110:L110"/>
    <mergeCell ref="M110:O110"/>
    <mergeCell ref="P110:R110"/>
    <mergeCell ref="Y110:AA110"/>
    <mergeCell ref="AB110:AD110"/>
    <mergeCell ref="Y86:AA86"/>
    <mergeCell ref="AB86:AD86"/>
    <mergeCell ref="A111:C111"/>
    <mergeCell ref="G111:I111"/>
    <mergeCell ref="J111:L111"/>
    <mergeCell ref="M111:O111"/>
    <mergeCell ref="P111:R111"/>
    <mergeCell ref="S111:U111"/>
    <mergeCell ref="V111:X111"/>
    <mergeCell ref="Y111:AA111"/>
    <mergeCell ref="AB111:AD111"/>
    <mergeCell ref="P139:R139"/>
    <mergeCell ref="S139:U139"/>
    <mergeCell ref="V139:X139"/>
    <mergeCell ref="A138:C138"/>
    <mergeCell ref="G138:I138"/>
    <mergeCell ref="J138:L138"/>
    <mergeCell ref="M138:O138"/>
    <mergeCell ref="P138:R138"/>
    <mergeCell ref="S138:U138"/>
    <mergeCell ref="A139:C139"/>
    <mergeCell ref="G139:I139"/>
    <mergeCell ref="J139:L139"/>
    <mergeCell ref="M139:O139"/>
    <mergeCell ref="P158:AE165"/>
    <mergeCell ref="P57:AE71"/>
    <mergeCell ref="P72:AE78"/>
    <mergeCell ref="P88:AE100"/>
    <mergeCell ref="P101:AE108"/>
    <mergeCell ref="P115:AE129"/>
    <mergeCell ref="P130:AE136"/>
    <mergeCell ref="AB140:AD140"/>
    <mergeCell ref="V141:X141"/>
    <mergeCell ref="Y141:AA141"/>
    <mergeCell ref="AB141:AD141"/>
    <mergeCell ref="Y139:AA139"/>
    <mergeCell ref="AB139:AD139"/>
    <mergeCell ref="Y140:AA140"/>
    <mergeCell ref="V138:X138"/>
    <mergeCell ref="Y138:AA138"/>
    <mergeCell ref="AB138:AD138"/>
    <mergeCell ref="V140:X140"/>
    <mergeCell ref="V113:X113"/>
    <mergeCell ref="Y113:AA113"/>
    <mergeCell ref="P143:AE157"/>
    <mergeCell ref="A82:AE82"/>
    <mergeCell ref="A109:AE109"/>
    <mergeCell ref="A137:AE137"/>
    <mergeCell ref="A140:C140"/>
    <mergeCell ref="G140:I140"/>
    <mergeCell ref="J140:L140"/>
    <mergeCell ref="M140:O140"/>
    <mergeCell ref="S140:U140"/>
    <mergeCell ref="A141:C141"/>
    <mergeCell ref="G141:I141"/>
    <mergeCell ref="J141:L141"/>
    <mergeCell ref="M141:O141"/>
    <mergeCell ref="P141:R141"/>
    <mergeCell ref="S141:U141"/>
    <mergeCell ref="P140:R140"/>
    <mergeCell ref="AB113:AD113"/>
    <mergeCell ref="V112:X112"/>
    <mergeCell ref="Y112:AA112"/>
    <mergeCell ref="A113:C113"/>
    <mergeCell ref="G113:I113"/>
    <mergeCell ref="J113:L113"/>
    <mergeCell ref="M113:O113"/>
    <mergeCell ref="P113:R113"/>
    <mergeCell ref="S113:U113"/>
    <mergeCell ref="A112:C112"/>
    <mergeCell ref="G112:I112"/>
    <mergeCell ref="J112:L112"/>
    <mergeCell ref="M112:O112"/>
    <mergeCell ref="P112:R112"/>
    <mergeCell ref="S112:U112"/>
    <mergeCell ref="AB112:AD112"/>
    <mergeCell ref="A26:E26"/>
    <mergeCell ref="A22:E22"/>
    <mergeCell ref="A25:E25"/>
    <mergeCell ref="A39:E39"/>
    <mergeCell ref="A30:E30"/>
    <mergeCell ref="A33:E33"/>
    <mergeCell ref="A32:E32"/>
    <mergeCell ref="A31:E31"/>
    <mergeCell ref="A36:E36"/>
  </mergeCells>
  <conditionalFormatting sqref="G22:AD46">
    <cfRule type="containsText" dxfId="2" priority="19" stopIfTrue="1" operator="containsText" text="R">
      <formula>NOT(ISERROR(SEARCH("R",G22)))</formula>
    </cfRule>
    <cfRule type="containsText" dxfId="1" priority="20" stopIfTrue="1" operator="containsText" text="E">
      <formula>NOT(ISERROR(SEARCH("E",G22)))</formula>
    </cfRule>
    <cfRule type="containsText" dxfId="0" priority="21" stopIfTrue="1" operator="containsText" text="P">
      <formula>NOT(ISERROR(SEARCH("P",G22)))</formula>
    </cfRule>
  </conditionalFormatting>
  <printOptions horizontalCentered="1"/>
  <pageMargins left="0.31496062992125984" right="0.31496062992125984" top="0.35433070866141736" bottom="0.35433070866141736" header="0" footer="0"/>
  <pageSetup paperSize="9" scale="54" orientation="landscape" r:id="rId1"/>
  <rowBreaks count="1" manualBreakCount="1">
    <brk id="108" min="3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Psicosocial</vt:lpstr>
      <vt:lpstr>Psicosocial!Área_de_impresión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Clara H</dc:creator>
  <cp:keywords/>
  <dc:description/>
  <cp:lastModifiedBy>Christian Saltos</cp:lastModifiedBy>
  <cp:revision/>
  <dcterms:created xsi:type="dcterms:W3CDTF">2010-02-27T23:01:41Z</dcterms:created>
  <dcterms:modified xsi:type="dcterms:W3CDTF">2024-12-07T20:10:28Z</dcterms:modified>
  <cp:category/>
  <cp:contentStatus/>
</cp:coreProperties>
</file>