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peru-my.sharepoint.com/personal/christian_saltos_kluaneperu_com/Documents/PROGRAMAS ILUMINADORA/RE_ PLAN SALUD OCUPACIONAL 2024/"/>
    </mc:Choice>
  </mc:AlternateContent>
  <xr:revisionPtr revIDLastSave="22" documentId="13_ncr:1_{A67070CF-D732-494C-B7FC-B9780CA73864}" xr6:coauthVersionLast="47" xr6:coauthVersionMax="47" xr10:uidLastSave="{8649A06C-EDAA-4964-B465-59A8ACADCCD9}"/>
  <bookViews>
    <workbookView xWindow="-120" yWindow="-120" windowWidth="29040" windowHeight="15720" xr2:uid="{00000000-000D-0000-FFFF-FFFF00000000}"/>
  </bookViews>
  <sheets>
    <sheet name="RUIDO" sheetId="1" r:id="rId1"/>
    <sheet name="TRIMESTRES" sheetId="3" r:id="rId2"/>
  </sheets>
  <definedNames>
    <definedName name="_xlnm.Print_Area" localSheetId="0">RUIDO!$A$1:$AE$149</definedName>
    <definedName name="_xlnm.Print_Area" localSheetId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3" l="1"/>
  <c r="I90" i="3"/>
  <c r="I63" i="3"/>
  <c r="I62" i="3"/>
  <c r="I36" i="3"/>
  <c r="I37" i="3" s="1"/>
  <c r="I35" i="3"/>
  <c r="G92" i="3"/>
  <c r="D92" i="3"/>
  <c r="D64" i="3"/>
  <c r="G37" i="3"/>
  <c r="D37" i="3"/>
  <c r="G6" i="3"/>
  <c r="D6" i="3"/>
  <c r="I5" i="3"/>
  <c r="I4" i="3"/>
  <c r="E37" i="3"/>
  <c r="AE40" i="1"/>
  <c r="E40" i="1"/>
  <c r="F40" i="1"/>
  <c r="D40" i="1"/>
  <c r="AB126" i="1"/>
  <c r="AB98" i="1"/>
  <c r="AB40" i="1"/>
  <c r="Y126" i="1"/>
  <c r="Y98" i="1"/>
  <c r="Y40" i="1"/>
  <c r="P40" i="1"/>
  <c r="S40" i="1"/>
  <c r="V40" i="1"/>
  <c r="H37" i="3"/>
  <c r="H6" i="3"/>
  <c r="F6" i="3"/>
  <c r="F92" i="3"/>
  <c r="F64" i="3"/>
  <c r="E92" i="3"/>
  <c r="E64" i="3"/>
  <c r="G40" i="1"/>
  <c r="J40" i="1"/>
  <c r="M40" i="1"/>
  <c r="V126" i="1"/>
  <c r="S126" i="1"/>
  <c r="P126" i="1"/>
  <c r="M126" i="1"/>
  <c r="J126" i="1"/>
  <c r="G126" i="1"/>
  <c r="V98" i="1"/>
  <c r="S98" i="1"/>
  <c r="P98" i="1"/>
  <c r="M98" i="1"/>
  <c r="J98" i="1"/>
  <c r="G98" i="1"/>
  <c r="AE71" i="1"/>
  <c r="AB71" i="1"/>
  <c r="Y71" i="1"/>
  <c r="V71" i="1"/>
  <c r="S71" i="1"/>
  <c r="P71" i="1"/>
  <c r="M71" i="1"/>
  <c r="J71" i="1"/>
  <c r="G71" i="1"/>
  <c r="F71" i="1"/>
  <c r="E71" i="1"/>
  <c r="D71" i="1"/>
  <c r="F37" i="3"/>
  <c r="G64" i="3"/>
  <c r="E6" i="3"/>
  <c r="I92" i="3" l="1"/>
  <c r="I64" i="3"/>
  <c r="I6" i="3"/>
</calcChain>
</file>

<file path=xl/sharedStrings.xml><?xml version="1.0" encoding="utf-8"?>
<sst xmlns="http://schemas.openxmlformats.org/spreadsheetml/2006/main" count="213" uniqueCount="106">
  <si>
    <t>PROGRAMA DE GESTION Y/O PLANES DE ACCION</t>
  </si>
  <si>
    <t>RUIDO</t>
  </si>
  <si>
    <t>OBJETIVO</t>
  </si>
  <si>
    <t>Identificar y establecer actividades de prevención para la conservación auditiva y/o la pérdida de capacidad auditiva de la población trabajadora.</t>
  </si>
  <si>
    <t>META</t>
  </si>
  <si>
    <r>
      <rPr>
        <b/>
        <sz val="10"/>
        <rFont val="Arial"/>
        <family val="2"/>
      </rPr>
      <t xml:space="preserve">ENFERMEDADES PRESENTADAS POR ESTE RIESGO: </t>
    </r>
    <r>
      <rPr>
        <sz val="10"/>
        <rFont val="Arial"/>
        <family val="2"/>
      </rPr>
      <t>Menos del 5% de casos de pérdida de capacidad auditiva sobre la población expuesta a este riesgo.</t>
    </r>
  </si>
  <si>
    <r>
      <rPr>
        <b/>
        <sz val="10"/>
        <rFont val="Arial"/>
        <family val="2"/>
      </rPr>
      <t xml:space="preserve">COBERTURA:  </t>
    </r>
    <r>
      <rPr>
        <sz val="10"/>
        <rFont val="Arial"/>
        <family val="2"/>
      </rPr>
      <t>85% de la partición de los trabajadores en el programa.</t>
    </r>
  </si>
  <si>
    <r>
      <rPr>
        <b/>
        <sz val="10"/>
        <rFont val="Arial"/>
        <family val="2"/>
      </rPr>
      <t xml:space="preserve">PREVALENCIA:  </t>
    </r>
    <r>
      <rPr>
        <sz val="10"/>
        <rFont val="Arial"/>
        <family val="2"/>
      </rPr>
      <t>Mantener en 10 índice de prevalencia</t>
    </r>
  </si>
  <si>
    <r>
      <rPr>
        <b/>
        <sz val="10"/>
        <rFont val="Arial"/>
        <family val="2"/>
      </rPr>
      <t xml:space="preserve">INCIDENCIA:  </t>
    </r>
    <r>
      <rPr>
        <sz val="10"/>
        <rFont val="Arial"/>
        <family val="2"/>
      </rPr>
      <t>Mantener en 0 índice de incidencia</t>
    </r>
  </si>
  <si>
    <t>INDICADOR</t>
  </si>
  <si>
    <r>
      <rPr>
        <b/>
        <sz val="10"/>
        <rFont val="Arial"/>
        <family val="2"/>
      </rPr>
      <t xml:space="preserve">ENFERMEDADES PRESENTADAS:  </t>
    </r>
    <r>
      <rPr>
        <sz val="10"/>
        <rFont val="Arial"/>
        <family val="2"/>
      </rPr>
      <t>No. Casos presentados por este riesgo / Población expuesta a este riesgo X  100</t>
    </r>
  </si>
  <si>
    <r>
      <rPr>
        <b/>
        <sz val="10"/>
        <rFont val="Arial"/>
        <family val="2"/>
      </rPr>
      <t xml:space="preserve">COBERTURA:  </t>
    </r>
    <r>
      <rPr>
        <sz val="10"/>
        <rFont val="Arial"/>
        <family val="2"/>
      </rPr>
      <t>No. Trabajadores participan / No Trabajadores Programados  X  100</t>
    </r>
  </si>
  <si>
    <r>
      <t xml:space="preserve">PREVALENCIA:  </t>
    </r>
    <r>
      <rPr>
        <sz val="10"/>
        <rFont val="Arial"/>
        <family val="2"/>
      </rPr>
      <t>Número de casos nuevos + antiguos   /  No Total de población expuesta  X  100</t>
    </r>
  </si>
  <si>
    <r>
      <t xml:space="preserve">INCIDENCIA:  </t>
    </r>
    <r>
      <rPr>
        <sz val="10"/>
        <rFont val="Arial"/>
        <family val="2"/>
      </rPr>
      <t>Número de casos Nuevos /  No Total de Población expuesta  X  100</t>
    </r>
  </si>
  <si>
    <t>ACTIVIDADES PROGRAMA PREVENTIVO</t>
  </si>
  <si>
    <t>FRECUENCIA</t>
  </si>
  <si>
    <t>CRONOGRAMA</t>
  </si>
  <si>
    <t>RESPONSABLE</t>
  </si>
  <si>
    <t>ACTIVIDADES PARA EL RUIDO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</si>
  <si>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</si>
  <si>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</si>
  <si>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</si>
  <si>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</si>
  <si>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</si>
  <si>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</si>
  <si>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</si>
  <si>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</si>
  <si>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</si>
  <si>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</si>
  <si>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</si>
  <si>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</si>
  <si>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</si>
  <si>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</si>
  <si>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Audiometria de ingreso</t>
  </si>
  <si>
    <t>CUANDO SE REQUIERA</t>
  </si>
  <si>
    <t xml:space="preserve">Audiometria periodica </t>
  </si>
  <si>
    <t>Revisión de los certificados de aptitud medica  e inclusion de trabajadores al programa.</t>
  </si>
  <si>
    <t>ANUAL</t>
  </si>
  <si>
    <t>Inspección de EPP</t>
  </si>
  <si>
    <t>MENSUAL</t>
  </si>
  <si>
    <t>Reposición continua de los protectores auditivos tipo copa  y de inserción</t>
  </si>
  <si>
    <t>Inspección visual del uso de Doble Proteccion auditiva, tipo Copa e insercion.</t>
  </si>
  <si>
    <t>DIARIO</t>
  </si>
  <si>
    <t>Personal Operativo</t>
  </si>
  <si>
    <t>Proveedor Externo</t>
  </si>
  <si>
    <t>RECURSOS</t>
  </si>
  <si>
    <t xml:space="preserve">Recurso Humano: Coordinador SST, Trabajadores  KLUANE PERÚ S.A.C                                                        
Recurso Técnico: Equipo de Computo, Impresora, Papeleria, Video Beam.
Recurso Financiero: Presupuesto SST,  Tiempo destinado para capacitaciones. </t>
  </si>
  <si>
    <t>OBSERVACIONES</t>
  </si>
  <si>
    <t>ENFERMEDADES PRESENTADAS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</si>
  <si>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</si>
  <si>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</si>
  <si>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</si>
  <si>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</si>
  <si>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</si>
  <si>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</si>
  <si>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</si>
  <si>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</si>
  <si>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</si>
  <si>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</t>
  </si>
  <si>
    <t>OCTUBRE</t>
  </si>
  <si>
    <t>NOVIE</t>
  </si>
  <si>
    <t>DICIEMBRE</t>
  </si>
  <si>
    <t>CASOS SINTOMATICOS  PRESENTADOS POR ESTE TIPO DE RIESGO</t>
  </si>
  <si>
    <t>POBLACIÓN EXPUESTA RIESGO RUIDO</t>
  </si>
  <si>
    <t>EFICACIA</t>
  </si>
  <si>
    <t>COBERTURA</t>
  </si>
  <si>
    <t>SEPTIEMBRE</t>
  </si>
  <si>
    <t>NOVIEMBRE</t>
  </si>
  <si>
    <t>TRABAJADORES PARTICIPAN</t>
  </si>
  <si>
    <t>TRABAJADORES PROGRAMADOS</t>
  </si>
  <si>
    <t>% DE COBERTURA</t>
  </si>
  <si>
    <t>PREVALENCIA</t>
  </si>
  <si>
    <t xml:space="preserve">CASOS NUEVOS Y ANTIGUOS </t>
  </si>
  <si>
    <t>TOTAL DE POBLACION EXPUESTA</t>
  </si>
  <si>
    <t>INCIDENCIA</t>
  </si>
  <si>
    <t>CASOS NUEVOS</t>
  </si>
  <si>
    <t>POBLACION TRABAJADORA</t>
  </si>
  <si>
    <t>TRIMESTRE</t>
  </si>
  <si>
    <t>1ER TRIMESTRE</t>
  </si>
  <si>
    <t>2DO TRIMESTRE</t>
  </si>
  <si>
    <t>3ER TRIMESTRE</t>
  </si>
  <si>
    <t>4to TRIMESTRE</t>
  </si>
  <si>
    <t>Anual</t>
  </si>
  <si>
    <t>CASOS PRESENTADOS POR ESTE TIPO DE RIESGO</t>
  </si>
  <si>
    <t>Medición y Cálculo de los indicadores</t>
  </si>
  <si>
    <t>Mantenimiento preventivo de los taladros</t>
  </si>
  <si>
    <t>Cada 250 horas</t>
  </si>
  <si>
    <t xml:space="preserve">ANÁLISIS DE TENDENCIAS
4to TRIMESTRE: </t>
  </si>
  <si>
    <t xml:space="preserve">PLAN DE ACCIÓN
4to TRIMESTRE: </t>
  </si>
  <si>
    <t xml:space="preserve">PLAN DE ACCIÓN
4to TRIMESTRE: </t>
  </si>
  <si>
    <t xml:space="preserve">PLAN DE 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4to TRIMESTRE: </t>
  </si>
  <si>
    <t xml:space="preserve">ANÁLISIS DE TENDENCIAS                                                                                                                                                                                                                                                                                                                                                                                                                                                                                                                                                                                                                                                                                                                                                                                                                                                               4to TRIMESTRE: </t>
  </si>
  <si>
    <r>
      <rPr>
        <b/>
        <sz val="11"/>
        <color rgb="FF000000"/>
        <rFont val="Calibri"/>
        <family val="2"/>
        <scheme val="minor"/>
      </rPr>
      <t xml:space="preserve">PLAN DE ACCIÓN
</t>
    </r>
    <r>
      <rPr>
        <b/>
        <sz val="11"/>
        <color rgb="FF000000"/>
        <rFont val="Calibri"/>
        <family val="2"/>
      </rPr>
      <t xml:space="preserve">4to TRIMESTRE: </t>
    </r>
  </si>
  <si>
    <t>Mantenimiento</t>
  </si>
  <si>
    <r>
      <t>PLAN DE ACCIÓN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indexed="8"/>
        <rFont val="Calibri"/>
        <family val="2"/>
      </rPr>
      <t>4to TRIMESTRE:</t>
    </r>
    <r>
      <rPr>
        <sz val="11"/>
        <color theme="1"/>
        <rFont val="Calibri"/>
        <family val="2"/>
        <scheme val="minor"/>
      </rPr>
      <t xml:space="preserve"> </t>
    </r>
  </si>
  <si>
    <t>ANÁLISIS DE TENDENCIAS
4to TRIMESTRE:</t>
  </si>
  <si>
    <r>
      <t xml:space="preserve">PLAN DE ACCIÓN
4to TRIMESTRE: </t>
    </r>
    <r>
      <rPr>
        <sz val="11"/>
        <color theme="1"/>
        <rFont val="Calibri"/>
        <family val="2"/>
        <scheme val="minor"/>
      </rPr>
      <t xml:space="preserve"> </t>
    </r>
  </si>
  <si>
    <t>ANÁLISIS DE TENDENCIAS: 
4to TRIMESTRE:</t>
  </si>
  <si>
    <t>PLAN DE ACCIÓN
4to TRIMESTRE:</t>
  </si>
  <si>
    <t>ANÁLISIS DE TENDENCIAS:  
4to TRIMESTRE:</t>
  </si>
  <si>
    <t xml:space="preserve">PLAN DE ACCIÓN 
4to TRIMESTRE: </t>
  </si>
  <si>
    <t>Medición de ruido en taladro de perforación  (dosimetría/sonometría)</t>
  </si>
  <si>
    <t>Equipo HSE/Médico ocupacional</t>
  </si>
  <si>
    <t>Equipo HSE</t>
  </si>
  <si>
    <t>Ejecución de encuesta de peligros</t>
  </si>
  <si>
    <t>KP-F-SST-18D
REV-0
JUN-19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</si>
</sst>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indexed="9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206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4">
    <xf numFmtId="0" fontId="0" fillId="0" borderId="0" xfId="0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vertical="top"/>
    </xf>
    <xf numFmtId="0" fontId="0" fillId="0" borderId="3" xfId="0" applyBorder="1"/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top"/>
    </xf>
    <xf numFmtId="9" fontId="10" fillId="2" borderId="6" xfId="1" applyFont="1" applyFill="1" applyBorder="1" applyAlignment="1">
      <alignment horizontal="center" wrapText="1"/>
    </xf>
    <xf numFmtId="9" fontId="10" fillId="2" borderId="7" xfId="1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vertical="center" wrapText="1"/>
    </xf>
    <xf numFmtId="9" fontId="0" fillId="2" borderId="6" xfId="0" applyNumberFormat="1" applyFill="1" applyBorder="1" applyAlignment="1">
      <alignment horizontal="center" wrapText="1"/>
    </xf>
    <xf numFmtId="9" fontId="6" fillId="2" borderId="9" xfId="1" applyFont="1" applyFill="1" applyBorder="1" applyAlignment="1">
      <alignment horizontal="center" wrapText="1"/>
    </xf>
    <xf numFmtId="9" fontId="0" fillId="2" borderId="7" xfId="0" applyNumberFormat="1" applyFill="1" applyBorder="1" applyAlignment="1">
      <alignment horizontal="center" wrapText="1"/>
    </xf>
    <xf numFmtId="9" fontId="0" fillId="2" borderId="0" xfId="0" applyNumberFormat="1" applyFill="1" applyAlignment="1">
      <alignment horizont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9" fontId="1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9" fontId="6" fillId="2" borderId="6" xfId="1" applyFont="1" applyFill="1" applyBorder="1" applyAlignment="1">
      <alignment horizontal="center" wrapText="1"/>
    </xf>
    <xf numFmtId="9" fontId="10" fillId="2" borderId="9" xfId="1" applyFont="1" applyFill="1" applyBorder="1" applyAlignment="1">
      <alignment horizontal="center" vertical="center" wrapText="1"/>
    </xf>
    <xf numFmtId="9" fontId="0" fillId="2" borderId="6" xfId="0" applyNumberFormat="1" applyFill="1" applyBorder="1" applyAlignment="1">
      <alignment horizontal="center" vertical="center" wrapText="1"/>
    </xf>
    <xf numFmtId="9" fontId="6" fillId="2" borderId="11" xfId="1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9" fontId="10" fillId="2" borderId="7" xfId="1" applyFont="1" applyFill="1" applyBorder="1" applyAlignment="1">
      <alignment vertical="center" wrapText="1"/>
    </xf>
    <xf numFmtId="0" fontId="8" fillId="0" borderId="27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8" fillId="0" borderId="28" xfId="0" applyFont="1" applyBorder="1" applyAlignment="1">
      <alignment horizontal="justify" vertical="top" wrapText="1"/>
    </xf>
    <xf numFmtId="0" fontId="8" fillId="0" borderId="41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42" xfId="0" applyFont="1" applyBorder="1" applyAlignment="1">
      <alignment horizontal="justify" vertical="top" wrapText="1"/>
    </xf>
    <xf numFmtId="0" fontId="8" fillId="0" borderId="29" xfId="0" applyFont="1" applyBorder="1" applyAlignment="1">
      <alignment horizontal="justify" vertical="top" wrapText="1"/>
    </xf>
    <xf numFmtId="0" fontId="8" fillId="0" borderId="30" xfId="0" applyFont="1" applyBorder="1" applyAlignment="1">
      <alignment horizontal="justify" vertical="top" wrapText="1"/>
    </xf>
    <xf numFmtId="0" fontId="8" fillId="0" borderId="31" xfId="0" applyFont="1" applyBorder="1" applyAlignment="1">
      <alignment horizontal="justify" vertical="top" wrapText="1"/>
    </xf>
    <xf numFmtId="0" fontId="19" fillId="0" borderId="27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9" fontId="0" fillId="2" borderId="7" xfId="0" applyNumberFormat="1" applyFill="1" applyBorder="1" applyAlignment="1">
      <alignment horizontal="center" wrapText="1"/>
    </xf>
    <xf numFmtId="9" fontId="0" fillId="2" borderId="24" xfId="0" applyNumberFormat="1" applyFill="1" applyBorder="1" applyAlignment="1">
      <alignment horizontal="center" wrapText="1"/>
    </xf>
    <xf numFmtId="9" fontId="0" fillId="2" borderId="25" xfId="0" applyNumberFormat="1" applyFill="1" applyBorder="1" applyAlignment="1">
      <alignment horizont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8" xfId="0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8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8" fillId="0" borderId="30" xfId="0" applyFont="1" applyBorder="1" applyAlignment="1">
      <alignment horizontal="left"/>
    </xf>
    <xf numFmtId="0" fontId="0" fillId="0" borderId="30" xfId="0" applyBorder="1" applyAlignment="1">
      <alignment horizontal="left"/>
    </xf>
    <xf numFmtId="9" fontId="10" fillId="2" borderId="7" xfId="1" applyFont="1" applyFill="1" applyBorder="1" applyAlignment="1">
      <alignment horizontal="center" wrapText="1"/>
    </xf>
    <xf numFmtId="9" fontId="10" fillId="2" borderId="24" xfId="1" applyFont="1" applyFill="1" applyBorder="1" applyAlignment="1">
      <alignment horizontal="center" wrapText="1"/>
    </xf>
    <xf numFmtId="9" fontId="10" fillId="2" borderId="25" xfId="1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9" fontId="10" fillId="2" borderId="7" xfId="1" applyFont="1" applyFill="1" applyBorder="1" applyAlignment="1">
      <alignment horizontal="center" vertical="center" wrapText="1"/>
    </xf>
    <xf numFmtId="9" fontId="10" fillId="2" borderId="24" xfId="1" applyFont="1" applyFill="1" applyBorder="1" applyAlignment="1">
      <alignment horizontal="center" vertical="center" wrapText="1"/>
    </xf>
    <xf numFmtId="9" fontId="10" fillId="2" borderId="25" xfId="1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center"/>
    </xf>
    <xf numFmtId="0" fontId="15" fillId="5" borderId="23" xfId="0" applyFont="1" applyFill="1" applyBorder="1" applyAlignment="1">
      <alignment horizontal="left" vertical="center"/>
    </xf>
    <xf numFmtId="0" fontId="15" fillId="5" borderId="3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0" fillId="6" borderId="27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6" borderId="28" xfId="0" applyFont="1" applyFill="1" applyBorder="1" applyAlignment="1">
      <alignment horizontal="center" vertical="center"/>
    </xf>
    <xf numFmtId="0" fontId="20" fillId="6" borderId="29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3" borderId="3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11" fillId="3" borderId="17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3" borderId="1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justify" vertical="top" wrapText="1"/>
    </xf>
    <xf numFmtId="0" fontId="8" fillId="4" borderId="3" xfId="0" applyFont="1" applyFill="1" applyBorder="1" applyAlignment="1">
      <alignment horizontal="justify" vertical="top" wrapText="1"/>
    </xf>
    <xf numFmtId="0" fontId="8" fillId="4" borderId="28" xfId="0" applyFont="1" applyFill="1" applyBorder="1" applyAlignment="1">
      <alignment horizontal="justify" vertical="top" wrapText="1"/>
    </xf>
    <xf numFmtId="0" fontId="8" fillId="4" borderId="41" xfId="0" applyFont="1" applyFill="1" applyBorder="1" applyAlignment="1">
      <alignment horizontal="justify" vertical="top" wrapText="1"/>
    </xf>
    <xf numFmtId="0" fontId="8" fillId="4" borderId="0" xfId="0" applyFont="1" applyFill="1" applyAlignment="1">
      <alignment horizontal="justify" vertical="top" wrapText="1"/>
    </xf>
    <xf numFmtId="0" fontId="8" fillId="4" borderId="42" xfId="0" applyFont="1" applyFill="1" applyBorder="1" applyAlignment="1">
      <alignment horizontal="justify" vertical="top" wrapText="1"/>
    </xf>
    <xf numFmtId="0" fontId="8" fillId="4" borderId="29" xfId="0" applyFont="1" applyFill="1" applyBorder="1" applyAlignment="1">
      <alignment horizontal="justify" vertical="top" wrapText="1"/>
    </xf>
    <xf numFmtId="0" fontId="8" fillId="4" borderId="30" xfId="0" applyFont="1" applyFill="1" applyBorder="1" applyAlignment="1">
      <alignment horizontal="justify" vertical="top" wrapText="1"/>
    </xf>
    <xf numFmtId="0" fontId="8" fillId="4" borderId="31" xfId="0" applyFont="1" applyFill="1" applyBorder="1" applyAlignment="1">
      <alignment horizontal="justify" vertical="top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FFFF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EFICACIA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v>CASOS SINTOMATICOS  PRESENTADOS POR ESTE TIPO DE RIESGO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RUIDO!$D$37:$AE$37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</c:v>
                </c:pt>
                <c:pt idx="21">
                  <c:v>OCTUBRE</c:v>
                </c:pt>
                <c:pt idx="24">
                  <c:v>NOVIE</c:v>
                </c:pt>
                <c:pt idx="27">
                  <c:v>DICIEMBRE</c:v>
                </c:pt>
              </c:strCache>
            </c:strRef>
          </c:cat>
          <c:val>
            <c:numRef>
              <c:f>RUIDO!$D$38:$AE$38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3AEF-4835-AE7C-C4EFA925704F}"/>
            </c:ext>
          </c:extLst>
        </c:ser>
        <c:ser>
          <c:idx val="0"/>
          <c:order val="1"/>
          <c:tx>
            <c:v>POBLACIÓN EXPUESTA RIESGO RUIDO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RUIDO!$D$37:$AE$37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</c:v>
                </c:pt>
                <c:pt idx="21">
                  <c:v>OCTUBRE</c:v>
                </c:pt>
                <c:pt idx="24">
                  <c:v>NOVIE</c:v>
                </c:pt>
                <c:pt idx="27">
                  <c:v>DICIEMBRE</c:v>
                </c:pt>
              </c:strCache>
            </c:strRef>
          </c:cat>
          <c:val>
            <c:numRef>
              <c:f>RUIDO!$D$39:$AE$39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2-3AEF-4835-AE7C-C4EFA9257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57082335"/>
        <c:axId val="1"/>
      </c:barChart>
      <c:catAx>
        <c:axId val="1057082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708233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662386742938752"/>
          <c:y val="0.81660503027851239"/>
          <c:w val="0.35844029895998153"/>
          <c:h val="0.16402649636263855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COBERTURA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v>TRABAJADORES PARTICIPAN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RUIDO!$D$68:$AE$68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RUIDO!$D$69:$AE$69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FB25-439C-B118-1E9CFE415530}"/>
            </c:ext>
          </c:extLst>
        </c:ser>
        <c:ser>
          <c:idx val="0"/>
          <c:order val="1"/>
          <c:tx>
            <c:v>TRABAJADORES PROGRAMADOS</c:v>
          </c:tx>
          <c:invertIfNegative val="0"/>
          <c:cat>
            <c:strRef>
              <c:f>RUIDO!$D$68:$AE$68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RUIDO!$D$70:$AE$70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FB25-439C-B118-1E9CFE415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57084655"/>
        <c:axId val="1"/>
      </c:barChart>
      <c:catAx>
        <c:axId val="105708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708465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660461426592181"/>
          <c:y val="0.83631839208805236"/>
          <c:w val="0.39772142761313017"/>
          <c:h val="0.1499061268837075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PREVALENCIA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CASOS NUEVOS Y ANTIGUOS 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RUIDO!$D$95:$AE$95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RUIDO!$D$96:$AE$96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3C72-400E-B37A-2104771614E8}"/>
            </c:ext>
          </c:extLst>
        </c:ser>
        <c:ser>
          <c:idx val="1"/>
          <c:order val="1"/>
          <c:tx>
            <c:v>TOTAL DE POBLACION EXPUESTA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RUIDO!$D$95:$AE$95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RUIDO!$D$97:$AE$97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3C72-400E-B37A-210477161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57086047"/>
        <c:axId val="1"/>
      </c:barChart>
      <c:catAx>
        <c:axId val="105708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708604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606546075578334"/>
          <c:y val="0.84991287986254749"/>
          <c:w val="0.43863926996016006"/>
          <c:h val="0.1339536604131189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INCIDENCIA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CASOS NUEVOS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RUIDO!$D$123:$AE$123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RUIDO!$D$124:$AE$124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CE2F-47C7-B4C5-1EC19AE799DF}"/>
            </c:ext>
          </c:extLst>
        </c:ser>
        <c:ser>
          <c:idx val="1"/>
          <c:order val="1"/>
          <c:tx>
            <c:v>POBLACION TRABAJADORA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RUIDO!$D$123:$AE$123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RUIDO!$D$125:$AE$125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CE2F-47C7-B4C5-1EC19AE79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75954143"/>
        <c:axId val="1"/>
      </c:barChart>
      <c:catAx>
        <c:axId val="1075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595414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09756018374269"/>
          <c:y val="0.85222242573173912"/>
          <c:w val="0.36498715373550633"/>
          <c:h val="0.11547729345958525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EFICACIA DE ENFERMEDAD RIESGO RUIDO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1912155378615771"/>
          <c:w val="0.64784336554768895"/>
          <c:h val="0.53667608685924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TRIMESTRES!$D$3</c:f>
              <c:strCache>
                <c:ptCount val="1"/>
                <c:pt idx="0">
                  <c:v>1ER TRIMESTRE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TRIMESTRES!$A$6</c:f>
              <c:strCache>
                <c:ptCount val="1"/>
                <c:pt idx="0">
                  <c:v>EFICACIA</c:v>
                </c:pt>
              </c:strCache>
            </c:strRef>
          </c:cat>
          <c:val>
            <c:numRef>
              <c:f>TRIMESTRES!$D$6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15-4F2D-A7AC-084B889AE5F4}"/>
            </c:ext>
          </c:extLst>
        </c:ser>
        <c:ser>
          <c:idx val="1"/>
          <c:order val="1"/>
          <c:tx>
            <c:strRef>
              <c:f>TRIMESTRES!$E$3</c:f>
              <c:strCache>
                <c:ptCount val="1"/>
                <c:pt idx="0">
                  <c:v>2DO TRIMESTRE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TRIMESTRES!$A$6</c:f>
              <c:strCache>
                <c:ptCount val="1"/>
                <c:pt idx="0">
                  <c:v>EFICACIA</c:v>
                </c:pt>
              </c:strCache>
            </c:strRef>
          </c:cat>
          <c:val>
            <c:numRef>
              <c:f>TRIMESTRES!$E$6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D-4B3A-90D4-950CFC49D32D}"/>
            </c:ext>
          </c:extLst>
        </c:ser>
        <c:ser>
          <c:idx val="2"/>
          <c:order val="2"/>
          <c:tx>
            <c:strRef>
              <c:f>TRIMESTRES!$F$3</c:f>
              <c:strCache>
                <c:ptCount val="1"/>
                <c:pt idx="0">
                  <c:v>3ER TRIMESTRE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TRIMESTRES!$A$6</c:f>
              <c:strCache>
                <c:ptCount val="1"/>
                <c:pt idx="0">
                  <c:v>EFICACIA</c:v>
                </c:pt>
              </c:strCache>
            </c:strRef>
          </c:cat>
          <c:val>
            <c:numRef>
              <c:f>TRIMESTRES!$F$6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D-4B3A-90D4-950CFC49D32D}"/>
            </c:ext>
          </c:extLst>
        </c:ser>
        <c:ser>
          <c:idx val="3"/>
          <c:order val="3"/>
          <c:tx>
            <c:strRef>
              <c:f>TRIMESTRES!$G$3</c:f>
              <c:strCache>
                <c:ptCount val="1"/>
                <c:pt idx="0">
                  <c:v>4to TRIMESTRE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TRIMESTRES!$A$6</c:f>
              <c:strCache>
                <c:ptCount val="1"/>
                <c:pt idx="0">
                  <c:v>EFICACIA</c:v>
                </c:pt>
              </c:strCache>
            </c:strRef>
          </c:cat>
          <c:val>
            <c:numRef>
              <c:f>TRIMESTRES!$G$6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D-4B3A-90D4-950CFC49D3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75955071"/>
        <c:axId val="1"/>
      </c:barChart>
      <c:catAx>
        <c:axId val="107595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07595507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COBERTURA PROGRAMA DE VIGILANCIA RUIDO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559643943224111E-2"/>
          <c:y val="7.5352350366489282E-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TRIMESTRES!$A$35</c:f>
              <c:strCache>
                <c:ptCount val="1"/>
                <c:pt idx="0">
                  <c:v>TRABAJADORES PARTICIPAN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TRIMESTRES!$D$34:$G$34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TRIMESTRES!$D$37:$G$37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C0-4479-A157-AC478E6E52B7}"/>
            </c:ext>
          </c:extLst>
        </c:ser>
        <c:ser>
          <c:idx val="1"/>
          <c:order val="1"/>
          <c:tx>
            <c:strRef>
              <c:f>TRIMESTRES!$A$36</c:f>
              <c:strCache>
                <c:ptCount val="1"/>
                <c:pt idx="0">
                  <c:v>TRABAJADORES PROGRAMADOS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TRIMESTRES!$D$34:$G$34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TRIMESTRES!$F$36:$G$36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E4C0-4479-A157-AC478E6E52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75950431"/>
        <c:axId val="1"/>
      </c:barChart>
      <c:catAx>
        <c:axId val="107595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07595043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PREVALENCIA DE ENFERMEDAD RIESGO RUIDO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PREVALENCIA</c:v>
          </c:tx>
          <c:invertIfNegative val="0"/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0187-4B0D-8219-964050E6871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1ER TRIMESTRE</c:v>
              </c:pt>
              <c:pt idx="1">
                <c:v>2DO TRIMESTRE</c:v>
              </c:pt>
              <c:pt idx="2">
                <c:v>3ER TRIMESTRE</c:v>
              </c:pt>
              <c:pt idx="3">
                <c:v>4to TRIMESTRE</c:v>
              </c:pt>
              <c:pt idx="4">
                <c:v>Anual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187-4B0D-8219-964050E68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75952751"/>
        <c:axId val="1"/>
      </c:barChart>
      <c:catAx>
        <c:axId val="107595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5952751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INCIDENCIA DE ENFERMEDAD RIESGO RUIDO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INCIDENCIA</c:v>
          </c:tx>
          <c:invertIfNegative val="0"/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0-AF39-428B-818B-F71BD5E3421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1ER TRIMESTRE</c:v>
              </c:pt>
              <c:pt idx="1">
                <c:v>2DO TRIMESTRE</c:v>
              </c:pt>
              <c:pt idx="2">
                <c:v>3ER TRIMESTRE</c:v>
              </c:pt>
              <c:pt idx="3">
                <c:v>4to TRIMESTRE</c:v>
              </c:pt>
              <c:pt idx="4">
                <c:v>Anual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39-428B-818B-F71BD5E34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075949503"/>
        <c:axId val="1"/>
      </c:barChart>
      <c:catAx>
        <c:axId val="107594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5949503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19050</xdr:rowOff>
    </xdr:from>
    <xdr:to>
      <xdr:col>13</xdr:col>
      <xdr:colOff>9525</xdr:colOff>
      <xdr:row>65</xdr:row>
      <xdr:rowOff>66675</xdr:rowOff>
    </xdr:to>
    <xdr:graphicFrame macro="">
      <xdr:nvGraphicFramePr>
        <xdr:cNvPr id="3899815" name="3 Gráfico">
          <a:extLst>
            <a:ext uri="{FF2B5EF4-FFF2-40B4-BE49-F238E27FC236}">
              <a16:creationId xmlns:a16="http://schemas.microsoft.com/office/drawing/2014/main" id="{668F574B-800B-DABF-396A-0C3256FD5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72</xdr:row>
      <xdr:rowOff>0</xdr:rowOff>
    </xdr:from>
    <xdr:to>
      <xdr:col>12</xdr:col>
      <xdr:colOff>276225</xdr:colOff>
      <xdr:row>92</xdr:row>
      <xdr:rowOff>133350</xdr:rowOff>
    </xdr:to>
    <xdr:graphicFrame macro="">
      <xdr:nvGraphicFramePr>
        <xdr:cNvPr id="3899816" name="3 Gráfico">
          <a:extLst>
            <a:ext uri="{FF2B5EF4-FFF2-40B4-BE49-F238E27FC236}">
              <a16:creationId xmlns:a16="http://schemas.microsoft.com/office/drawing/2014/main" id="{6B846481-46C9-56EE-BFC4-7D16158A9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99</xdr:row>
      <xdr:rowOff>0</xdr:rowOff>
    </xdr:from>
    <xdr:to>
      <xdr:col>12</xdr:col>
      <xdr:colOff>276225</xdr:colOff>
      <xdr:row>120</xdr:row>
      <xdr:rowOff>123825</xdr:rowOff>
    </xdr:to>
    <xdr:graphicFrame macro="">
      <xdr:nvGraphicFramePr>
        <xdr:cNvPr id="3899817" name="4 Gráfico">
          <a:extLst>
            <a:ext uri="{FF2B5EF4-FFF2-40B4-BE49-F238E27FC236}">
              <a16:creationId xmlns:a16="http://schemas.microsoft.com/office/drawing/2014/main" id="{E8D267E7-7369-E5BF-22F3-C35CB24A0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127</xdr:row>
      <xdr:rowOff>0</xdr:rowOff>
    </xdr:from>
    <xdr:to>
      <xdr:col>12</xdr:col>
      <xdr:colOff>276225</xdr:colOff>
      <xdr:row>148</xdr:row>
      <xdr:rowOff>123825</xdr:rowOff>
    </xdr:to>
    <xdr:graphicFrame macro="">
      <xdr:nvGraphicFramePr>
        <xdr:cNvPr id="3899818" name="5 Gráfico">
          <a:extLst>
            <a:ext uri="{FF2B5EF4-FFF2-40B4-BE49-F238E27FC236}">
              <a16:creationId xmlns:a16="http://schemas.microsoft.com/office/drawing/2014/main" id="{C4AE1FF3-BAB6-303D-7FEE-19CBA1027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171450</xdr:colOff>
      <xdr:row>0</xdr:row>
      <xdr:rowOff>180975</xdr:rowOff>
    </xdr:from>
    <xdr:to>
      <xdr:col>3</xdr:col>
      <xdr:colOff>314325</xdr:colOff>
      <xdr:row>1</xdr:row>
      <xdr:rowOff>381000</xdr:rowOff>
    </xdr:to>
    <xdr:pic>
      <xdr:nvPicPr>
        <xdr:cNvPr id="3899819" name="Imagen 6">
          <a:extLst>
            <a:ext uri="{FF2B5EF4-FFF2-40B4-BE49-F238E27FC236}">
              <a16:creationId xmlns:a16="http://schemas.microsoft.com/office/drawing/2014/main" id="{68C4B321-6B61-9DC3-E6F5-94915A9C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80975"/>
          <a:ext cx="1009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0</xdr:rowOff>
    </xdr:from>
    <xdr:to>
      <xdr:col>12</xdr:col>
      <xdr:colOff>276225</xdr:colOff>
      <xdr:row>31</xdr:row>
      <xdr:rowOff>47625</xdr:rowOff>
    </xdr:to>
    <xdr:graphicFrame macro="">
      <xdr:nvGraphicFramePr>
        <xdr:cNvPr id="3922250" name="3 Gráfico">
          <a:extLst>
            <a:ext uri="{FF2B5EF4-FFF2-40B4-BE49-F238E27FC236}">
              <a16:creationId xmlns:a16="http://schemas.microsoft.com/office/drawing/2014/main" id="{6D89FB5D-BE3A-0CE5-41E3-2BB17D330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38</xdr:row>
      <xdr:rowOff>0</xdr:rowOff>
    </xdr:from>
    <xdr:to>
      <xdr:col>12</xdr:col>
      <xdr:colOff>323850</xdr:colOff>
      <xdr:row>58</xdr:row>
      <xdr:rowOff>809625</xdr:rowOff>
    </xdr:to>
    <xdr:graphicFrame macro="">
      <xdr:nvGraphicFramePr>
        <xdr:cNvPr id="3922251" name="3 Gráfico">
          <a:extLst>
            <a:ext uri="{FF2B5EF4-FFF2-40B4-BE49-F238E27FC236}">
              <a16:creationId xmlns:a16="http://schemas.microsoft.com/office/drawing/2014/main" id="{1C51FCFF-ADB5-C96D-6185-FF050A659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65</xdr:row>
      <xdr:rowOff>0</xdr:rowOff>
    </xdr:from>
    <xdr:to>
      <xdr:col>12</xdr:col>
      <xdr:colOff>276225</xdr:colOff>
      <xdr:row>86</xdr:row>
      <xdr:rowOff>123825</xdr:rowOff>
    </xdr:to>
    <xdr:graphicFrame macro="">
      <xdr:nvGraphicFramePr>
        <xdr:cNvPr id="3922252" name="4 Gráfico">
          <a:extLst>
            <a:ext uri="{FF2B5EF4-FFF2-40B4-BE49-F238E27FC236}">
              <a16:creationId xmlns:a16="http://schemas.microsoft.com/office/drawing/2014/main" id="{F5339226-18E5-1ABE-F899-02CD98B1B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93</xdr:row>
      <xdr:rowOff>0</xdr:rowOff>
    </xdr:from>
    <xdr:to>
      <xdr:col>12</xdr:col>
      <xdr:colOff>276225</xdr:colOff>
      <xdr:row>114</xdr:row>
      <xdr:rowOff>123825</xdr:rowOff>
    </xdr:to>
    <xdr:graphicFrame macro="">
      <xdr:nvGraphicFramePr>
        <xdr:cNvPr id="3922253" name="5 Gráfico">
          <a:extLst>
            <a:ext uri="{FF2B5EF4-FFF2-40B4-BE49-F238E27FC236}">
              <a16:creationId xmlns:a16="http://schemas.microsoft.com/office/drawing/2014/main" id="{CF69E53B-4009-4CC8-5842-1E96ED205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9"/>
  <sheetViews>
    <sheetView tabSelected="1" view="pageBreakPreview" zoomScaleNormal="100" zoomScaleSheetLayoutView="100" workbookViewId="0">
      <selection activeCell="A9" sqref="A9:AE9"/>
    </sheetView>
  </sheetViews>
  <sheetFormatPr baseColWidth="10" defaultColWidth="11.5703125" defaultRowHeight="15" x14ac:dyDescent="0.25"/>
  <cols>
    <col min="1" max="1" width="7.140625" customWidth="1"/>
    <col min="2" max="2" width="6.7109375" customWidth="1"/>
    <col min="3" max="3" width="6.28515625" customWidth="1"/>
    <col min="4" max="4" width="12.5703125" customWidth="1"/>
    <col min="5" max="5" width="13.140625" customWidth="1"/>
    <col min="6" max="6" width="12.42578125" customWidth="1"/>
    <col min="7" max="23" width="4.28515625" customWidth="1"/>
    <col min="24" max="24" width="5.140625" customWidth="1"/>
    <col min="25" max="30" width="4.28515625" customWidth="1"/>
    <col min="31" max="31" width="18.85546875" customWidth="1"/>
  </cols>
  <sheetData>
    <row r="1" spans="1:31" ht="35.450000000000003" customHeight="1" x14ac:dyDescent="0.25">
      <c r="A1" s="140"/>
      <c r="B1" s="141"/>
      <c r="C1" s="141"/>
      <c r="D1" s="142"/>
      <c r="E1" s="128" t="s">
        <v>0</v>
      </c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30"/>
      <c r="AE1" s="134" t="s">
        <v>105</v>
      </c>
    </row>
    <row r="2" spans="1:31" ht="38.450000000000003" customHeight="1" thickBot="1" x14ac:dyDescent="0.3">
      <c r="A2" s="143"/>
      <c r="B2" s="75"/>
      <c r="C2" s="75"/>
      <c r="D2" s="144"/>
      <c r="E2" s="13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3"/>
      <c r="AE2" s="135"/>
    </row>
    <row r="3" spans="1:31" ht="6.6" customHeight="1" thickBot="1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" customHeight="1" thickBot="1" x14ac:dyDescent="0.3">
      <c r="A4" s="145" t="s">
        <v>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</row>
    <row r="5" spans="1:31" ht="15" customHeight="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8"/>
    </row>
    <row r="6" spans="1:31" ht="11.45" customHeight="1" x14ac:dyDescent="0.25">
      <c r="A6" s="147" t="s">
        <v>3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</row>
    <row r="7" spans="1:31" ht="12.75" customHeight="1" thickBot="1" x14ac:dyDescent="0.3">
      <c r="A7" s="149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</row>
    <row r="8" spans="1:31" ht="15.75" thickBot="1" x14ac:dyDescent="0.3">
      <c r="A8" s="106" t="s">
        <v>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8"/>
    </row>
    <row r="9" spans="1:31" ht="21" customHeight="1" thickBot="1" x14ac:dyDescent="0.3">
      <c r="A9" s="156" t="s">
        <v>5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8"/>
    </row>
    <row r="10" spans="1:31" ht="21" customHeight="1" thickBot="1" x14ac:dyDescent="0.3">
      <c r="A10" s="156" t="s">
        <v>6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8"/>
    </row>
    <row r="11" spans="1:31" ht="21" customHeight="1" thickBot="1" x14ac:dyDescent="0.3">
      <c r="A11" s="156" t="s">
        <v>7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8"/>
    </row>
    <row r="12" spans="1:31" ht="21" customHeight="1" thickBot="1" x14ac:dyDescent="0.3">
      <c r="A12" s="156" t="s">
        <v>8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8"/>
    </row>
    <row r="13" spans="1:31" ht="15" customHeight="1" thickBot="1" x14ac:dyDescent="0.3">
      <c r="A13" s="106" t="s">
        <v>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8"/>
    </row>
    <row r="14" spans="1:31" ht="23.25" customHeight="1" thickBot="1" x14ac:dyDescent="0.3">
      <c r="A14" s="109" t="s">
        <v>10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1"/>
    </row>
    <row r="15" spans="1:31" ht="23.25" customHeight="1" thickBot="1" x14ac:dyDescent="0.3">
      <c r="A15" s="109" t="s">
        <v>11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1"/>
    </row>
    <row r="16" spans="1:31" ht="23.25" customHeight="1" thickBot="1" x14ac:dyDescent="0.3">
      <c r="A16" s="155" t="s">
        <v>12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1"/>
    </row>
    <row r="17" spans="1:31" ht="23.25" customHeight="1" thickBot="1" x14ac:dyDescent="0.3">
      <c r="A17" s="152" t="s">
        <v>13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4"/>
    </row>
    <row r="18" spans="1:31" ht="11.45" customHeight="1" x14ac:dyDescent="0.25">
      <c r="A18" s="136" t="s">
        <v>14</v>
      </c>
      <c r="B18" s="137"/>
      <c r="C18" s="137"/>
      <c r="D18" s="137"/>
      <c r="E18" s="137"/>
      <c r="F18" s="137" t="s">
        <v>15</v>
      </c>
      <c r="G18" s="118" t="s">
        <v>16</v>
      </c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20" t="s">
        <v>17</v>
      </c>
    </row>
    <row r="19" spans="1:31" ht="12.6" customHeight="1" thickBot="1" x14ac:dyDescent="0.3">
      <c r="A19" s="138"/>
      <c r="B19" s="139"/>
      <c r="C19" s="139"/>
      <c r="D19" s="139"/>
      <c r="E19" s="139"/>
      <c r="F19" s="13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21"/>
    </row>
    <row r="20" spans="1:31" ht="11.45" customHeight="1" x14ac:dyDescent="0.25">
      <c r="A20" s="112" t="s">
        <v>18</v>
      </c>
      <c r="B20" s="113"/>
      <c r="C20" s="113"/>
      <c r="D20" s="113"/>
      <c r="E20" s="113"/>
      <c r="F20" s="114"/>
      <c r="G20" s="151" t="s">
        <v>19</v>
      </c>
      <c r="H20" s="123"/>
      <c r="I20" s="123" t="s">
        <v>20</v>
      </c>
      <c r="J20" s="123"/>
      <c r="K20" s="123" t="s">
        <v>21</v>
      </c>
      <c r="L20" s="123"/>
      <c r="M20" s="123" t="s">
        <v>22</v>
      </c>
      <c r="N20" s="123"/>
      <c r="O20" s="123" t="s">
        <v>23</v>
      </c>
      <c r="P20" s="123"/>
      <c r="Q20" s="123" t="s">
        <v>24</v>
      </c>
      <c r="R20" s="123"/>
      <c r="S20" s="123" t="s">
        <v>25</v>
      </c>
      <c r="T20" s="123"/>
      <c r="U20" s="123" t="s">
        <v>26</v>
      </c>
      <c r="V20" s="123"/>
      <c r="W20" s="123" t="s">
        <v>27</v>
      </c>
      <c r="X20" s="123"/>
      <c r="Y20" s="123" t="s">
        <v>28</v>
      </c>
      <c r="Z20" s="123"/>
      <c r="AA20" s="123" t="s">
        <v>29</v>
      </c>
      <c r="AB20" s="123"/>
      <c r="AC20" s="123" t="s">
        <v>30</v>
      </c>
      <c r="AD20" s="124"/>
      <c r="AE20" s="122"/>
    </row>
    <row r="21" spans="1:31" ht="13.9" customHeight="1" thickBot="1" x14ac:dyDescent="0.3">
      <c r="A21" s="115"/>
      <c r="B21" s="116"/>
      <c r="C21" s="116"/>
      <c r="D21" s="116"/>
      <c r="E21" s="116"/>
      <c r="F21" s="117"/>
      <c r="G21" s="27" t="s">
        <v>31</v>
      </c>
      <c r="H21" s="28" t="s">
        <v>32</v>
      </c>
      <c r="I21" s="28" t="s">
        <v>31</v>
      </c>
      <c r="J21" s="28" t="s">
        <v>32</v>
      </c>
      <c r="K21" s="28" t="s">
        <v>31</v>
      </c>
      <c r="L21" s="28" t="s">
        <v>32</v>
      </c>
      <c r="M21" s="28" t="s">
        <v>31</v>
      </c>
      <c r="N21" s="28" t="s">
        <v>32</v>
      </c>
      <c r="O21" s="28" t="s">
        <v>31</v>
      </c>
      <c r="P21" s="28" t="s">
        <v>32</v>
      </c>
      <c r="Q21" s="28" t="s">
        <v>31</v>
      </c>
      <c r="R21" s="28" t="s">
        <v>32</v>
      </c>
      <c r="S21" s="28" t="s">
        <v>31</v>
      </c>
      <c r="T21" s="28" t="s">
        <v>32</v>
      </c>
      <c r="U21" s="28" t="s">
        <v>31</v>
      </c>
      <c r="V21" s="33" t="s">
        <v>32</v>
      </c>
      <c r="W21" s="28" t="s">
        <v>31</v>
      </c>
      <c r="X21" s="28" t="s">
        <v>32</v>
      </c>
      <c r="Y21" s="28" t="s">
        <v>31</v>
      </c>
      <c r="Z21" s="33" t="s">
        <v>32</v>
      </c>
      <c r="AA21" s="28" t="s">
        <v>31</v>
      </c>
      <c r="AB21" s="28" t="s">
        <v>32</v>
      </c>
      <c r="AC21" s="28" t="s">
        <v>31</v>
      </c>
      <c r="AD21" s="29" t="s">
        <v>32</v>
      </c>
      <c r="AE21" s="122"/>
    </row>
    <row r="22" spans="1:31" ht="48.75" customHeight="1" thickBot="1" x14ac:dyDescent="0.3">
      <c r="A22" s="125" t="s">
        <v>33</v>
      </c>
      <c r="B22" s="126"/>
      <c r="C22" s="126"/>
      <c r="D22" s="126"/>
      <c r="E22" s="127"/>
      <c r="F22" s="32" t="s">
        <v>37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6" t="s">
        <v>44</v>
      </c>
    </row>
    <row r="23" spans="1:31" ht="41.25" customHeight="1" thickBot="1" x14ac:dyDescent="0.3">
      <c r="A23" s="125" t="s">
        <v>35</v>
      </c>
      <c r="B23" s="126"/>
      <c r="C23" s="126"/>
      <c r="D23" s="126"/>
      <c r="E23" s="127"/>
      <c r="F23" s="32" t="s">
        <v>37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6" t="s">
        <v>44</v>
      </c>
    </row>
    <row r="24" spans="1:31" ht="33" customHeight="1" thickBot="1" x14ac:dyDescent="0.3">
      <c r="A24" s="159" t="s">
        <v>36</v>
      </c>
      <c r="B24" s="160"/>
      <c r="C24" s="160"/>
      <c r="D24" s="160"/>
      <c r="E24" s="161"/>
      <c r="F24" s="34" t="s">
        <v>37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5" t="s">
        <v>102</v>
      </c>
    </row>
    <row r="25" spans="1:31" ht="34.15" customHeight="1" thickBot="1" x14ac:dyDescent="0.3">
      <c r="A25" s="100" t="s">
        <v>38</v>
      </c>
      <c r="B25" s="101"/>
      <c r="C25" s="101"/>
      <c r="D25" s="101"/>
      <c r="E25" s="102"/>
      <c r="F25" s="34" t="s">
        <v>39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5" t="s">
        <v>103</v>
      </c>
    </row>
    <row r="26" spans="1:31" ht="34.15" customHeight="1" thickBot="1" x14ac:dyDescent="0.3">
      <c r="A26" s="191" t="s">
        <v>104</v>
      </c>
      <c r="B26" s="192"/>
      <c r="C26" s="192"/>
      <c r="D26" s="192"/>
      <c r="E26" s="193"/>
      <c r="F26" s="34" t="s">
        <v>37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5" t="s">
        <v>103</v>
      </c>
    </row>
    <row r="27" spans="1:31" ht="34.15" customHeight="1" thickBot="1" x14ac:dyDescent="0.3">
      <c r="A27" s="100" t="s">
        <v>40</v>
      </c>
      <c r="B27" s="101"/>
      <c r="C27" s="101"/>
      <c r="D27" s="101"/>
      <c r="E27" s="102"/>
      <c r="F27" s="34" t="s">
        <v>34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5" t="s">
        <v>103</v>
      </c>
    </row>
    <row r="28" spans="1:31" ht="34.15" customHeight="1" thickBot="1" x14ac:dyDescent="0.3">
      <c r="A28" s="100" t="s">
        <v>41</v>
      </c>
      <c r="B28" s="101"/>
      <c r="C28" s="101"/>
      <c r="D28" s="101"/>
      <c r="E28" s="102"/>
      <c r="F28" s="34" t="s">
        <v>42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5" t="s">
        <v>43</v>
      </c>
    </row>
    <row r="29" spans="1:31" ht="34.15" customHeight="1" thickBot="1" x14ac:dyDescent="0.3">
      <c r="A29" s="100" t="s">
        <v>101</v>
      </c>
      <c r="B29" s="101"/>
      <c r="C29" s="101"/>
      <c r="D29" s="101"/>
      <c r="E29" s="102"/>
      <c r="F29" s="34" t="s">
        <v>37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6" t="s">
        <v>44</v>
      </c>
    </row>
    <row r="30" spans="1:31" ht="34.15" customHeight="1" thickBot="1" x14ac:dyDescent="0.3">
      <c r="A30" s="100" t="s">
        <v>85</v>
      </c>
      <c r="B30" s="101"/>
      <c r="C30" s="101"/>
      <c r="D30" s="101"/>
      <c r="E30" s="102"/>
      <c r="F30" s="34" t="s">
        <v>86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5" t="s">
        <v>93</v>
      </c>
    </row>
    <row r="31" spans="1:31" ht="34.15" customHeight="1" x14ac:dyDescent="0.25">
      <c r="A31" s="100" t="s">
        <v>84</v>
      </c>
      <c r="B31" s="101"/>
      <c r="C31" s="101"/>
      <c r="D31" s="101"/>
      <c r="E31" s="102"/>
      <c r="F31" s="34" t="s">
        <v>37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6" t="s">
        <v>44</v>
      </c>
    </row>
    <row r="32" spans="1:31" ht="15" customHeight="1" x14ac:dyDescent="0.25">
      <c r="A32" s="97" t="s">
        <v>45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9"/>
    </row>
    <row r="33" spans="1:33" ht="15" customHeight="1" x14ac:dyDescent="0.25">
      <c r="A33" s="103" t="s">
        <v>46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5"/>
    </row>
    <row r="34" spans="1:33" ht="35.25" customHeight="1" x14ac:dyDescent="0.25">
      <c r="A34" s="97" t="s">
        <v>47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9"/>
    </row>
    <row r="36" spans="1:33" ht="18.75" customHeight="1" thickBot="1" x14ac:dyDescent="0.3">
      <c r="A36" s="76" t="s">
        <v>48</v>
      </c>
      <c r="B36" s="77"/>
      <c r="C36" s="77"/>
      <c r="D36" s="77"/>
      <c r="E36" s="77"/>
    </row>
    <row r="37" spans="1:33" ht="16.5" customHeight="1" x14ac:dyDescent="0.25">
      <c r="A37" s="73" t="s">
        <v>49</v>
      </c>
      <c r="B37" s="66"/>
      <c r="C37" s="66"/>
      <c r="D37" s="4" t="s">
        <v>50</v>
      </c>
      <c r="E37" s="4" t="s">
        <v>51</v>
      </c>
      <c r="F37" s="4" t="s">
        <v>52</v>
      </c>
      <c r="G37" s="66" t="s">
        <v>53</v>
      </c>
      <c r="H37" s="66"/>
      <c r="I37" s="66"/>
      <c r="J37" s="66" t="s">
        <v>54</v>
      </c>
      <c r="K37" s="66"/>
      <c r="L37" s="66"/>
      <c r="M37" s="66" t="s">
        <v>55</v>
      </c>
      <c r="N37" s="66"/>
      <c r="O37" s="66"/>
      <c r="P37" s="66" t="s">
        <v>56</v>
      </c>
      <c r="Q37" s="66"/>
      <c r="R37" s="66"/>
      <c r="S37" s="66" t="s">
        <v>57</v>
      </c>
      <c r="T37" s="66"/>
      <c r="U37" s="66"/>
      <c r="V37" s="66" t="s">
        <v>58</v>
      </c>
      <c r="W37" s="66"/>
      <c r="X37" s="66"/>
      <c r="Y37" s="66" t="s">
        <v>59</v>
      </c>
      <c r="Z37" s="66"/>
      <c r="AA37" s="66"/>
      <c r="AB37" s="66" t="s">
        <v>60</v>
      </c>
      <c r="AC37" s="66"/>
      <c r="AD37" s="66"/>
      <c r="AE37" s="5" t="s">
        <v>61</v>
      </c>
    </row>
    <row r="38" spans="1:33" ht="63.75" customHeight="1" x14ac:dyDescent="0.25">
      <c r="A38" s="96" t="s">
        <v>62</v>
      </c>
      <c r="B38" s="62"/>
      <c r="C38" s="62"/>
      <c r="D38" s="9"/>
      <c r="E38" s="9"/>
      <c r="F38" s="9"/>
      <c r="G38" s="63"/>
      <c r="H38" s="64"/>
      <c r="I38" s="65"/>
      <c r="J38" s="63"/>
      <c r="K38" s="64"/>
      <c r="L38" s="65"/>
      <c r="M38" s="63"/>
      <c r="N38" s="64"/>
      <c r="O38" s="65"/>
      <c r="P38" s="63"/>
      <c r="Q38" s="64"/>
      <c r="R38" s="65"/>
      <c r="S38" s="63"/>
      <c r="T38" s="64"/>
      <c r="U38" s="65"/>
      <c r="V38" s="63"/>
      <c r="W38" s="64"/>
      <c r="X38" s="65"/>
      <c r="Y38" s="62"/>
      <c r="Z38" s="62"/>
      <c r="AA38" s="62"/>
      <c r="AB38" s="62"/>
      <c r="AC38" s="62"/>
      <c r="AD38" s="62"/>
      <c r="AE38" s="17"/>
    </row>
    <row r="39" spans="1:33" ht="48" customHeight="1" x14ac:dyDescent="0.25">
      <c r="A39" s="96" t="s">
        <v>63</v>
      </c>
      <c r="B39" s="62"/>
      <c r="C39" s="62"/>
      <c r="D39" s="9"/>
      <c r="E39" s="9"/>
      <c r="F39" s="9"/>
      <c r="G39" s="63"/>
      <c r="H39" s="64"/>
      <c r="I39" s="65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17"/>
    </row>
    <row r="40" spans="1:33" ht="48" customHeight="1" thickBot="1" x14ac:dyDescent="0.3">
      <c r="A40" s="94" t="s">
        <v>64</v>
      </c>
      <c r="B40" s="95"/>
      <c r="C40" s="95"/>
      <c r="D40" s="16">
        <f>IFERROR(D38/D39,0)</f>
        <v>0</v>
      </c>
      <c r="E40" s="16">
        <f t="shared" ref="E40:F40" si="0">IFERROR(E38/E39,0)</f>
        <v>0</v>
      </c>
      <c r="F40" s="16">
        <f t="shared" si="0"/>
        <v>0</v>
      </c>
      <c r="G40" s="88">
        <f>IFERROR(G38/G39,0)</f>
        <v>0</v>
      </c>
      <c r="H40" s="89"/>
      <c r="I40" s="90"/>
      <c r="J40" s="88">
        <f>IFERROR(J38/J39,0)</f>
        <v>0</v>
      </c>
      <c r="K40" s="89"/>
      <c r="L40" s="90"/>
      <c r="M40" s="88">
        <f>IFERROR(M38/M39,0)</f>
        <v>0</v>
      </c>
      <c r="N40" s="89"/>
      <c r="O40" s="90"/>
      <c r="P40" s="88">
        <f t="shared" ref="P40" si="1">IFERROR(P38/P39,0)</f>
        <v>0</v>
      </c>
      <c r="Q40" s="89"/>
      <c r="R40" s="90"/>
      <c r="S40" s="88">
        <f t="shared" ref="S40" si="2">IFERROR(S38/S39,0)</f>
        <v>0</v>
      </c>
      <c r="T40" s="89"/>
      <c r="U40" s="90"/>
      <c r="V40" s="88">
        <f t="shared" ref="V40" si="3">IFERROR(V38/V39,0)</f>
        <v>0</v>
      </c>
      <c r="W40" s="89"/>
      <c r="X40" s="90"/>
      <c r="Y40" s="88">
        <f t="shared" ref="Y40" si="4">IFERROR(Y38/Y39,0)</f>
        <v>0</v>
      </c>
      <c r="Z40" s="89"/>
      <c r="AA40" s="90"/>
      <c r="AB40" s="88">
        <f t="shared" ref="AB40" si="5">IFERROR(AB38/AB39,0)</f>
        <v>0</v>
      </c>
      <c r="AC40" s="89"/>
      <c r="AD40" s="90"/>
      <c r="AE40" s="38">
        <f t="shared" ref="AE40" si="6">IFERROR(AE38/AE39,0)</f>
        <v>0</v>
      </c>
      <c r="AF40" s="89"/>
      <c r="AG40" s="90"/>
    </row>
    <row r="41" spans="1:33" ht="31.5" customHeight="1" thickBot="1" x14ac:dyDescent="0.3">
      <c r="P41" s="3"/>
    </row>
    <row r="42" spans="1:33" x14ac:dyDescent="0.25">
      <c r="P42" s="48" t="s">
        <v>89</v>
      </c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50"/>
    </row>
    <row r="43" spans="1:33" ht="14.45" customHeight="1" x14ac:dyDescent="0.25">
      <c r="P43" s="51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3"/>
    </row>
    <row r="44" spans="1:33" x14ac:dyDescent="0.25">
      <c r="P44" s="51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3"/>
    </row>
    <row r="45" spans="1:33" x14ac:dyDescent="0.25">
      <c r="P45" s="51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3"/>
    </row>
    <row r="46" spans="1:33" x14ac:dyDescent="0.25">
      <c r="P46" s="51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3"/>
    </row>
    <row r="47" spans="1:33" x14ac:dyDescent="0.25">
      <c r="P47" s="51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3"/>
    </row>
    <row r="48" spans="1:33" x14ac:dyDescent="0.25">
      <c r="P48" s="51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3"/>
    </row>
    <row r="49" spans="16:31" x14ac:dyDescent="0.25">
      <c r="P49" s="51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3"/>
    </row>
    <row r="50" spans="16:31" x14ac:dyDescent="0.25">
      <c r="P50" s="51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3"/>
    </row>
    <row r="51" spans="16:31" x14ac:dyDescent="0.25">
      <c r="P51" s="51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3"/>
    </row>
    <row r="52" spans="16:31" x14ac:dyDescent="0.25">
      <c r="P52" s="51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3"/>
    </row>
    <row r="53" spans="16:31" x14ac:dyDescent="0.25">
      <c r="P53" s="51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3"/>
    </row>
    <row r="54" spans="16:31" x14ac:dyDescent="0.25">
      <c r="P54" s="51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3"/>
    </row>
    <row r="55" spans="16:31" x14ac:dyDescent="0.25">
      <c r="P55" s="51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3"/>
    </row>
    <row r="56" spans="16:31" ht="19.5" customHeight="1" thickBot="1" x14ac:dyDescent="0.3">
      <c r="P56" s="54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6"/>
    </row>
    <row r="57" spans="16:31" ht="18" customHeight="1" x14ac:dyDescent="0.25">
      <c r="P57" s="58" t="s">
        <v>90</v>
      </c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50"/>
    </row>
    <row r="58" spans="16:31" x14ac:dyDescent="0.25">
      <c r="P58" s="51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3"/>
    </row>
    <row r="59" spans="16:31" x14ac:dyDescent="0.25">
      <c r="P59" s="51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3"/>
    </row>
    <row r="60" spans="16:31" x14ac:dyDescent="0.25">
      <c r="P60" s="51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3"/>
    </row>
    <row r="61" spans="16:31" x14ac:dyDescent="0.25">
      <c r="P61" s="51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3"/>
    </row>
    <row r="62" spans="16:31" x14ac:dyDescent="0.25">
      <c r="P62" s="51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3"/>
    </row>
    <row r="63" spans="16:31" x14ac:dyDescent="0.25">
      <c r="P63" s="51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3"/>
    </row>
    <row r="64" spans="16:31" x14ac:dyDescent="0.25">
      <c r="P64" s="51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3"/>
    </row>
    <row r="65" spans="1:31" ht="69.75" customHeight="1" thickBot="1" x14ac:dyDescent="0.3">
      <c r="P65" s="54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6"/>
    </row>
    <row r="66" spans="1:31" x14ac:dyDescent="0.25"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ht="15.75" thickBot="1" x14ac:dyDescent="0.3">
      <c r="A67" s="76" t="s">
        <v>65</v>
      </c>
      <c r="B67" s="77"/>
      <c r="C67" s="77"/>
      <c r="D67" s="77"/>
      <c r="E67" s="77"/>
    </row>
    <row r="68" spans="1:31" ht="16.5" customHeight="1" x14ac:dyDescent="0.25">
      <c r="A68" s="73" t="s">
        <v>49</v>
      </c>
      <c r="B68" s="66"/>
      <c r="C68" s="66"/>
      <c r="D68" s="4" t="s">
        <v>50</v>
      </c>
      <c r="E68" s="4" t="s">
        <v>51</v>
      </c>
      <c r="F68" s="4" t="s">
        <v>52</v>
      </c>
      <c r="G68" s="66" t="s">
        <v>53</v>
      </c>
      <c r="H68" s="66"/>
      <c r="I68" s="66"/>
      <c r="J68" s="66" t="s">
        <v>54</v>
      </c>
      <c r="K68" s="66"/>
      <c r="L68" s="66"/>
      <c r="M68" s="66" t="s">
        <v>55</v>
      </c>
      <c r="N68" s="66"/>
      <c r="O68" s="66"/>
      <c r="P68" s="66" t="s">
        <v>56</v>
      </c>
      <c r="Q68" s="66"/>
      <c r="R68" s="66"/>
      <c r="S68" s="66" t="s">
        <v>57</v>
      </c>
      <c r="T68" s="66"/>
      <c r="U68" s="66"/>
      <c r="V68" s="66" t="s">
        <v>66</v>
      </c>
      <c r="W68" s="66"/>
      <c r="X68" s="66"/>
      <c r="Y68" s="66" t="s">
        <v>59</v>
      </c>
      <c r="Z68" s="66"/>
      <c r="AA68" s="66"/>
      <c r="AB68" s="66" t="s">
        <v>67</v>
      </c>
      <c r="AC68" s="66"/>
      <c r="AD68" s="66"/>
      <c r="AE68" s="5" t="s">
        <v>61</v>
      </c>
    </row>
    <row r="69" spans="1:31" ht="30" customHeight="1" x14ac:dyDescent="0.25">
      <c r="A69" s="81" t="s">
        <v>68</v>
      </c>
      <c r="B69" s="82"/>
      <c r="C69" s="83"/>
      <c r="D69" s="15"/>
      <c r="E69" s="15"/>
      <c r="F69" s="15"/>
      <c r="G69" s="91"/>
      <c r="H69" s="92"/>
      <c r="I69" s="93"/>
      <c r="J69" s="84"/>
      <c r="K69" s="84"/>
      <c r="L69" s="84"/>
      <c r="M69" s="84"/>
      <c r="N69" s="84"/>
      <c r="O69" s="84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19"/>
    </row>
    <row r="70" spans="1:31" ht="34.5" customHeight="1" x14ac:dyDescent="0.25">
      <c r="A70" s="81" t="s">
        <v>69</v>
      </c>
      <c r="B70" s="82"/>
      <c r="C70" s="83"/>
      <c r="D70" s="9"/>
      <c r="E70" s="9"/>
      <c r="F70" s="9"/>
      <c r="G70" s="63"/>
      <c r="H70" s="64"/>
      <c r="I70" s="65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7"/>
      <c r="Z70" s="67"/>
      <c r="AA70" s="67"/>
      <c r="AB70" s="67"/>
      <c r="AC70" s="67"/>
      <c r="AD70" s="67"/>
      <c r="AE70" s="19"/>
    </row>
    <row r="71" spans="1:31" ht="38.25" customHeight="1" thickBot="1" x14ac:dyDescent="0.3">
      <c r="A71" s="85" t="s">
        <v>70</v>
      </c>
      <c r="B71" s="86"/>
      <c r="C71" s="87"/>
      <c r="D71" s="7">
        <f>IFERROR(D69/D70,0)</f>
        <v>0</v>
      </c>
      <c r="E71" s="7">
        <f>IFERROR(E69/E70,0)</f>
        <v>0</v>
      </c>
      <c r="F71" s="7">
        <f>IFERROR(F69/F70,0)</f>
        <v>0</v>
      </c>
      <c r="G71" s="78">
        <f>IFERROR(G69/G70,0)</f>
        <v>0</v>
      </c>
      <c r="H71" s="79"/>
      <c r="I71" s="80"/>
      <c r="J71" s="78">
        <f>IFERROR(J69/J70,0)</f>
        <v>0</v>
      </c>
      <c r="K71" s="79"/>
      <c r="L71" s="80"/>
      <c r="M71" s="78">
        <f>IFERROR(M69/M70,0)</f>
        <v>0</v>
      </c>
      <c r="N71" s="79"/>
      <c r="O71" s="80"/>
      <c r="P71" s="78">
        <f>IFERROR(P69/P70,0)</f>
        <v>0</v>
      </c>
      <c r="Q71" s="79"/>
      <c r="R71" s="80"/>
      <c r="S71" s="78">
        <f>IFERROR(S69/S70,0)</f>
        <v>0</v>
      </c>
      <c r="T71" s="79"/>
      <c r="U71" s="80"/>
      <c r="V71" s="78">
        <f>IFERROR(V69/V70,0)</f>
        <v>0</v>
      </c>
      <c r="W71" s="79"/>
      <c r="X71" s="80"/>
      <c r="Y71" s="78">
        <f>IFERROR(Y69/Y70,0)</f>
        <v>0</v>
      </c>
      <c r="Z71" s="79"/>
      <c r="AA71" s="80"/>
      <c r="AB71" s="78">
        <f>IFERROR(AB69/AB70,0)</f>
        <v>0</v>
      </c>
      <c r="AC71" s="79"/>
      <c r="AD71" s="80"/>
      <c r="AE71" s="8">
        <f>IFERROR(AE69/AE70,0)</f>
        <v>0</v>
      </c>
    </row>
    <row r="72" spans="1:31" ht="31.5" customHeight="1" thickBot="1" x14ac:dyDescent="0.3">
      <c r="P72" s="3"/>
    </row>
    <row r="73" spans="1:31" x14ac:dyDescent="0.25">
      <c r="P73" s="57" t="s">
        <v>91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50"/>
    </row>
    <row r="74" spans="1:31" ht="14.45" customHeight="1" x14ac:dyDescent="0.25">
      <c r="P74" s="51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3"/>
    </row>
    <row r="75" spans="1:31" x14ac:dyDescent="0.25">
      <c r="P75" s="51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3"/>
    </row>
    <row r="76" spans="1:31" x14ac:dyDescent="0.25">
      <c r="P76" s="51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3"/>
    </row>
    <row r="77" spans="1:31" x14ac:dyDescent="0.25">
      <c r="P77" s="51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3"/>
    </row>
    <row r="78" spans="1:31" x14ac:dyDescent="0.25">
      <c r="P78" s="51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3"/>
    </row>
    <row r="79" spans="1:31" x14ac:dyDescent="0.25">
      <c r="P79" s="51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3"/>
    </row>
    <row r="80" spans="1:31" x14ac:dyDescent="0.25">
      <c r="P80" s="51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3"/>
    </row>
    <row r="81" spans="1:31" x14ac:dyDescent="0.25">
      <c r="P81" s="51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3"/>
    </row>
    <row r="82" spans="1:31" x14ac:dyDescent="0.25">
      <c r="P82" s="51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3"/>
    </row>
    <row r="83" spans="1:31" x14ac:dyDescent="0.25">
      <c r="P83" s="51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3"/>
    </row>
    <row r="84" spans="1:31" x14ac:dyDescent="0.25">
      <c r="P84" s="51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3"/>
    </row>
    <row r="85" spans="1:31" ht="14.45" customHeight="1" thickBot="1" x14ac:dyDescent="0.3">
      <c r="P85" s="54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6"/>
    </row>
    <row r="86" spans="1:31" x14ac:dyDescent="0.25">
      <c r="P86" s="58" t="s">
        <v>92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50"/>
    </row>
    <row r="87" spans="1:31" x14ac:dyDescent="0.25">
      <c r="P87" s="51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3"/>
    </row>
    <row r="88" spans="1:31" x14ac:dyDescent="0.25">
      <c r="P88" s="51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3"/>
    </row>
    <row r="89" spans="1:31" x14ac:dyDescent="0.25">
      <c r="P89" s="51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3"/>
    </row>
    <row r="90" spans="1:31" x14ac:dyDescent="0.25">
      <c r="P90" s="51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3"/>
    </row>
    <row r="91" spans="1:31" x14ac:dyDescent="0.25">
      <c r="P91" s="51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3"/>
    </row>
    <row r="92" spans="1:31" x14ac:dyDescent="0.25">
      <c r="P92" s="51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3"/>
    </row>
    <row r="93" spans="1:31" ht="45" customHeight="1" thickBot="1" x14ac:dyDescent="0.3">
      <c r="P93" s="54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6"/>
    </row>
    <row r="94" spans="1:31" ht="15.75" thickBot="1" x14ac:dyDescent="0.3">
      <c r="A94" s="76" t="s">
        <v>71</v>
      </c>
      <c r="B94" s="77"/>
      <c r="C94" s="77"/>
      <c r="D94" s="77"/>
      <c r="E94" s="77"/>
    </row>
    <row r="95" spans="1:31" ht="16.5" customHeight="1" x14ac:dyDescent="0.25">
      <c r="A95" s="73" t="s">
        <v>49</v>
      </c>
      <c r="B95" s="66"/>
      <c r="C95" s="66"/>
      <c r="D95" s="4" t="s">
        <v>50</v>
      </c>
      <c r="E95" s="4" t="s">
        <v>51</v>
      </c>
      <c r="F95" s="4" t="s">
        <v>52</v>
      </c>
      <c r="G95" s="66" t="s">
        <v>53</v>
      </c>
      <c r="H95" s="66"/>
      <c r="I95" s="66"/>
      <c r="J95" s="66" t="s">
        <v>54</v>
      </c>
      <c r="K95" s="66"/>
      <c r="L95" s="66"/>
      <c r="M95" s="66" t="s">
        <v>55</v>
      </c>
      <c r="N95" s="66"/>
      <c r="O95" s="66"/>
      <c r="P95" s="66" t="s">
        <v>56</v>
      </c>
      <c r="Q95" s="66"/>
      <c r="R95" s="66"/>
      <c r="S95" s="66" t="s">
        <v>57</v>
      </c>
      <c r="T95" s="66"/>
      <c r="U95" s="66"/>
      <c r="V95" s="66" t="s">
        <v>66</v>
      </c>
      <c r="W95" s="66"/>
      <c r="X95" s="66"/>
      <c r="Y95" s="66" t="s">
        <v>59</v>
      </c>
      <c r="Z95" s="66"/>
      <c r="AA95" s="66"/>
      <c r="AB95" s="66" t="s">
        <v>67</v>
      </c>
      <c r="AC95" s="66"/>
      <c r="AD95" s="66"/>
      <c r="AE95" s="5" t="s">
        <v>61</v>
      </c>
    </row>
    <row r="96" spans="1:31" ht="33" customHeight="1" x14ac:dyDescent="0.25">
      <c r="A96" s="70" t="s">
        <v>72</v>
      </c>
      <c r="B96" s="71"/>
      <c r="C96" s="71"/>
      <c r="D96" s="9"/>
      <c r="E96" s="9"/>
      <c r="F96" s="9"/>
      <c r="G96" s="63"/>
      <c r="H96" s="64"/>
      <c r="I96" s="65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17"/>
    </row>
    <row r="97" spans="1:33" ht="34.5" customHeight="1" x14ac:dyDescent="0.25">
      <c r="A97" s="70" t="s">
        <v>73</v>
      </c>
      <c r="B97" s="71"/>
      <c r="C97" s="71"/>
      <c r="D97" s="9"/>
      <c r="E97" s="9"/>
      <c r="F97" s="9"/>
      <c r="G97" s="63"/>
      <c r="H97" s="64"/>
      <c r="I97" s="65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3"/>
      <c r="AC97" s="64"/>
      <c r="AD97" s="65"/>
      <c r="AE97" s="17"/>
    </row>
    <row r="98" spans="1:33" ht="31.5" customHeight="1" thickBot="1" x14ac:dyDescent="0.3">
      <c r="A98" s="68" t="s">
        <v>71</v>
      </c>
      <c r="B98" s="69"/>
      <c r="C98" s="69"/>
      <c r="D98" s="10"/>
      <c r="E98" s="10"/>
      <c r="F98" s="10"/>
      <c r="G98" s="59">
        <f>IFERROR(+G96/G97,0)</f>
        <v>0</v>
      </c>
      <c r="H98" s="60"/>
      <c r="I98" s="61"/>
      <c r="J98" s="59">
        <f>IFERROR(+J96/J97,0)</f>
        <v>0</v>
      </c>
      <c r="K98" s="60"/>
      <c r="L98" s="61"/>
      <c r="M98" s="59">
        <f>IFERROR(+M96/M97,0)</f>
        <v>0</v>
      </c>
      <c r="N98" s="60"/>
      <c r="O98" s="61"/>
      <c r="P98" s="59">
        <f>IFERROR(+P96/P97,0)</f>
        <v>0</v>
      </c>
      <c r="Q98" s="60"/>
      <c r="R98" s="61"/>
      <c r="S98" s="59">
        <f>IFERROR(+S96/S97,0)</f>
        <v>0</v>
      </c>
      <c r="T98" s="60"/>
      <c r="U98" s="61"/>
      <c r="V98" s="59">
        <f>IFERROR(+V96/V97,0)</f>
        <v>0</v>
      </c>
      <c r="W98" s="60"/>
      <c r="X98" s="61"/>
      <c r="Y98" s="59">
        <f>IFERROR(+Y96/Y97,0)</f>
        <v>0</v>
      </c>
      <c r="Z98" s="60"/>
      <c r="AA98" s="61"/>
      <c r="AB98" s="59">
        <f>IFERROR(+AB96/AB97,0)</f>
        <v>0</v>
      </c>
      <c r="AC98" s="60"/>
      <c r="AD98" s="61"/>
      <c r="AE98" s="12"/>
      <c r="AF98" s="13"/>
      <c r="AG98" s="13"/>
    </row>
    <row r="99" spans="1:33" ht="31.5" customHeight="1" thickBot="1" x14ac:dyDescent="0.3">
      <c r="P99" s="3"/>
    </row>
    <row r="100" spans="1:33" x14ac:dyDescent="0.25">
      <c r="P100" s="39" t="s">
        <v>87</v>
      </c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1"/>
    </row>
    <row r="101" spans="1:33" ht="14.45" customHeight="1" x14ac:dyDescent="0.25">
      <c r="P101" s="42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4"/>
    </row>
    <row r="102" spans="1:33" x14ac:dyDescent="0.25">
      <c r="P102" s="42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4"/>
    </row>
    <row r="103" spans="1:33" x14ac:dyDescent="0.25">
      <c r="P103" s="42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4"/>
    </row>
    <row r="104" spans="1:33" x14ac:dyDescent="0.25">
      <c r="P104" s="42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4"/>
    </row>
    <row r="105" spans="1:33" x14ac:dyDescent="0.25">
      <c r="P105" s="42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4"/>
    </row>
    <row r="106" spans="1:33" x14ac:dyDescent="0.25">
      <c r="P106" s="42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4"/>
    </row>
    <row r="107" spans="1:33" x14ac:dyDescent="0.25">
      <c r="P107" s="42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4"/>
    </row>
    <row r="108" spans="1:33" x14ac:dyDescent="0.25">
      <c r="P108" s="42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4"/>
    </row>
    <row r="109" spans="1:33" x14ac:dyDescent="0.25">
      <c r="P109" s="42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4"/>
    </row>
    <row r="110" spans="1:33" x14ac:dyDescent="0.25">
      <c r="P110" s="42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4"/>
    </row>
    <row r="111" spans="1:33" x14ac:dyDescent="0.25">
      <c r="P111" s="42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4"/>
    </row>
    <row r="112" spans="1:33" x14ac:dyDescent="0.25">
      <c r="P112" s="42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4"/>
    </row>
    <row r="113" spans="1:31" x14ac:dyDescent="0.25">
      <c r="P113" s="42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4"/>
    </row>
    <row r="114" spans="1:31" ht="15.75" thickBot="1" x14ac:dyDescent="0.3">
      <c r="P114" s="45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7"/>
    </row>
    <row r="115" spans="1:31" x14ac:dyDescent="0.25">
      <c r="P115" s="39" t="s">
        <v>88</v>
      </c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1"/>
    </row>
    <row r="116" spans="1:31" x14ac:dyDescent="0.25">
      <c r="P116" s="42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4"/>
    </row>
    <row r="117" spans="1:31" x14ac:dyDescent="0.25">
      <c r="P117" s="42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4"/>
    </row>
    <row r="118" spans="1:31" x14ac:dyDescent="0.25">
      <c r="P118" s="42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4"/>
    </row>
    <row r="119" spans="1:31" x14ac:dyDescent="0.25">
      <c r="P119" s="42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4"/>
    </row>
    <row r="120" spans="1:31" x14ac:dyDescent="0.25">
      <c r="P120" s="42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4"/>
    </row>
    <row r="121" spans="1:31" ht="65.25" customHeight="1" thickBot="1" x14ac:dyDescent="0.3">
      <c r="P121" s="45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7"/>
    </row>
    <row r="122" spans="1:31" ht="15.75" thickBot="1" x14ac:dyDescent="0.3">
      <c r="A122" s="74" t="s">
        <v>74</v>
      </c>
      <c r="B122" s="75"/>
      <c r="C122" s="75"/>
      <c r="D122" s="75"/>
      <c r="E122" s="75"/>
    </row>
    <row r="123" spans="1:31" ht="16.5" customHeight="1" x14ac:dyDescent="0.25">
      <c r="A123" s="73" t="s">
        <v>49</v>
      </c>
      <c r="B123" s="66"/>
      <c r="C123" s="66"/>
      <c r="D123" s="4" t="s">
        <v>50</v>
      </c>
      <c r="E123" s="4" t="s">
        <v>51</v>
      </c>
      <c r="F123" s="4" t="s">
        <v>52</v>
      </c>
      <c r="G123" s="66" t="s">
        <v>53</v>
      </c>
      <c r="H123" s="66"/>
      <c r="I123" s="66"/>
      <c r="J123" s="66" t="s">
        <v>54</v>
      </c>
      <c r="K123" s="66"/>
      <c r="L123" s="66"/>
      <c r="M123" s="66" t="s">
        <v>55</v>
      </c>
      <c r="N123" s="66"/>
      <c r="O123" s="66"/>
      <c r="P123" s="66" t="s">
        <v>56</v>
      </c>
      <c r="Q123" s="66"/>
      <c r="R123" s="66"/>
      <c r="S123" s="66" t="s">
        <v>57</v>
      </c>
      <c r="T123" s="66"/>
      <c r="U123" s="66"/>
      <c r="V123" s="66" t="s">
        <v>66</v>
      </c>
      <c r="W123" s="66"/>
      <c r="X123" s="66"/>
      <c r="Y123" s="66" t="s">
        <v>59</v>
      </c>
      <c r="Z123" s="66"/>
      <c r="AA123" s="66"/>
      <c r="AB123" s="66" t="s">
        <v>67</v>
      </c>
      <c r="AC123" s="66"/>
      <c r="AD123" s="66"/>
      <c r="AE123" s="5" t="s">
        <v>61</v>
      </c>
    </row>
    <row r="124" spans="1:31" ht="24.75" customHeight="1" x14ac:dyDescent="0.25">
      <c r="A124" s="70" t="s">
        <v>75</v>
      </c>
      <c r="B124" s="71"/>
      <c r="C124" s="71"/>
      <c r="D124" s="9"/>
      <c r="E124" s="9"/>
      <c r="F124" s="9"/>
      <c r="G124" s="63"/>
      <c r="H124" s="64"/>
      <c r="I124" s="65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72"/>
      <c r="W124" s="72"/>
      <c r="X124" s="72"/>
      <c r="Y124" s="72"/>
      <c r="Z124" s="72"/>
      <c r="AA124" s="72"/>
      <c r="AB124" s="72"/>
      <c r="AC124" s="72"/>
      <c r="AD124" s="72"/>
      <c r="AE124" s="17"/>
    </row>
    <row r="125" spans="1:31" ht="34.5" customHeight="1" x14ac:dyDescent="0.25">
      <c r="A125" s="70" t="s">
        <v>76</v>
      </c>
      <c r="B125" s="71"/>
      <c r="C125" s="71"/>
      <c r="D125" s="9"/>
      <c r="E125" s="9"/>
      <c r="F125" s="9"/>
      <c r="G125" s="63"/>
      <c r="H125" s="64"/>
      <c r="I125" s="65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3"/>
      <c r="AC125" s="64"/>
      <c r="AD125" s="65"/>
      <c r="AE125" s="17"/>
    </row>
    <row r="126" spans="1:31" ht="38.25" customHeight="1" thickBot="1" x14ac:dyDescent="0.3">
      <c r="A126" s="68" t="s">
        <v>74</v>
      </c>
      <c r="B126" s="69"/>
      <c r="C126" s="69"/>
      <c r="D126" s="10"/>
      <c r="E126" s="10"/>
      <c r="F126" s="10"/>
      <c r="G126" s="59">
        <f>IFERROR(+G124/G125,0)</f>
        <v>0</v>
      </c>
      <c r="H126" s="60"/>
      <c r="I126" s="61"/>
      <c r="J126" s="59">
        <f>IFERROR(+J124/J125,0)</f>
        <v>0</v>
      </c>
      <c r="K126" s="60"/>
      <c r="L126" s="61"/>
      <c r="M126" s="59">
        <f>IFERROR(+M124/M125,0)</f>
        <v>0</v>
      </c>
      <c r="N126" s="60"/>
      <c r="O126" s="61"/>
      <c r="P126" s="59">
        <f>IFERROR(+P124/P125,0)</f>
        <v>0</v>
      </c>
      <c r="Q126" s="60"/>
      <c r="R126" s="61"/>
      <c r="S126" s="59">
        <f>IFERROR(+S124/S125,0)</f>
        <v>0</v>
      </c>
      <c r="T126" s="60"/>
      <c r="U126" s="61"/>
      <c r="V126" s="59">
        <f>IFERROR(+V124/V125,0)</f>
        <v>0</v>
      </c>
      <c r="W126" s="60"/>
      <c r="X126" s="61"/>
      <c r="Y126" s="59">
        <f>IFERROR(+Y124/Y125,0)</f>
        <v>0</v>
      </c>
      <c r="Z126" s="60"/>
      <c r="AA126" s="61"/>
      <c r="AB126" s="59">
        <f>IFERROR(+AB124/AB125,0)</f>
        <v>0</v>
      </c>
      <c r="AC126" s="60"/>
      <c r="AD126" s="61"/>
      <c r="AE126" s="11"/>
    </row>
    <row r="127" spans="1:31" ht="31.5" customHeight="1" thickBot="1" x14ac:dyDescent="0.3">
      <c r="P127" s="3"/>
    </row>
    <row r="128" spans="1:31" x14ac:dyDescent="0.25">
      <c r="P128" s="39" t="s">
        <v>87</v>
      </c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1"/>
    </row>
    <row r="129" spans="16:31" ht="14.45" customHeight="1" x14ac:dyDescent="0.25">
      <c r="P129" s="42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4"/>
    </row>
    <row r="130" spans="16:31" x14ac:dyDescent="0.25">
      <c r="P130" s="42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4"/>
    </row>
    <row r="131" spans="16:31" x14ac:dyDescent="0.25">
      <c r="P131" s="42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4"/>
    </row>
    <row r="132" spans="16:31" x14ac:dyDescent="0.25">
      <c r="P132" s="42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4"/>
    </row>
    <row r="133" spans="16:31" x14ac:dyDescent="0.25">
      <c r="P133" s="42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4"/>
    </row>
    <row r="134" spans="16:31" x14ac:dyDescent="0.25">
      <c r="P134" s="42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4"/>
    </row>
    <row r="135" spans="16:31" x14ac:dyDescent="0.25">
      <c r="P135" s="42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4"/>
    </row>
    <row r="136" spans="16:31" x14ac:dyDescent="0.25">
      <c r="P136" s="42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4"/>
    </row>
    <row r="137" spans="16:31" x14ac:dyDescent="0.25">
      <c r="P137" s="42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4"/>
    </row>
    <row r="138" spans="16:31" x14ac:dyDescent="0.25">
      <c r="P138" s="42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4"/>
    </row>
    <row r="139" spans="16:31" x14ac:dyDescent="0.25">
      <c r="P139" s="42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4"/>
    </row>
    <row r="140" spans="16:31" x14ac:dyDescent="0.25">
      <c r="P140" s="42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4"/>
    </row>
    <row r="141" spans="16:31" x14ac:dyDescent="0.25">
      <c r="P141" s="42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4"/>
    </row>
    <row r="142" spans="16:31" ht="15.75" thickBot="1" x14ac:dyDescent="0.3">
      <c r="P142" s="45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7"/>
    </row>
    <row r="143" spans="16:31" x14ac:dyDescent="0.25">
      <c r="P143" s="39" t="s">
        <v>88</v>
      </c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1"/>
    </row>
    <row r="144" spans="16:31" x14ac:dyDescent="0.25">
      <c r="P144" s="42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4"/>
    </row>
    <row r="145" spans="16:31" x14ac:dyDescent="0.25">
      <c r="P145" s="42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4"/>
    </row>
    <row r="146" spans="16:31" x14ac:dyDescent="0.25">
      <c r="P146" s="42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4"/>
    </row>
    <row r="147" spans="16:31" x14ac:dyDescent="0.25">
      <c r="P147" s="42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4"/>
    </row>
    <row r="148" spans="16:31" x14ac:dyDescent="0.25">
      <c r="P148" s="42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4"/>
    </row>
    <row r="149" spans="16:31" ht="189" customHeight="1" thickBot="1" x14ac:dyDescent="0.3">
      <c r="P149" s="45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7"/>
    </row>
  </sheetData>
  <mergeCells count="203">
    <mergeCell ref="AF40:AG40"/>
    <mergeCell ref="Y40:AA40"/>
    <mergeCell ref="AB40:AD40"/>
    <mergeCell ref="V40:X40"/>
    <mergeCell ref="V39:X39"/>
    <mergeCell ref="M38:O38"/>
    <mergeCell ref="A37:C37"/>
    <mergeCell ref="AB38:AD38"/>
    <mergeCell ref="P37:R37"/>
    <mergeCell ref="A39:C39"/>
    <mergeCell ref="Y38:AA38"/>
    <mergeCell ref="P38:R38"/>
    <mergeCell ref="Y37:AA37"/>
    <mergeCell ref="S39:U39"/>
    <mergeCell ref="Y39:AA39"/>
    <mergeCell ref="J37:L37"/>
    <mergeCell ref="E1:AD2"/>
    <mergeCell ref="AE1:AE2"/>
    <mergeCell ref="A18:E19"/>
    <mergeCell ref="K20:L20"/>
    <mergeCell ref="A1:D2"/>
    <mergeCell ref="A4:AE4"/>
    <mergeCell ref="A5:AE5"/>
    <mergeCell ref="A6:AE7"/>
    <mergeCell ref="F18:F19"/>
    <mergeCell ref="U20:V20"/>
    <mergeCell ref="G20:H20"/>
    <mergeCell ref="W20:X20"/>
    <mergeCell ref="A15:AE15"/>
    <mergeCell ref="A17:AE17"/>
    <mergeCell ref="A16:AE16"/>
    <mergeCell ref="A8:AE8"/>
    <mergeCell ref="Y20:Z20"/>
    <mergeCell ref="M20:N20"/>
    <mergeCell ref="Q20:R20"/>
    <mergeCell ref="O20:P20"/>
    <mergeCell ref="A10:AE10"/>
    <mergeCell ref="A11:AE11"/>
    <mergeCell ref="A12:AE12"/>
    <mergeCell ref="A9:AE9"/>
    <mergeCell ref="A13:AE13"/>
    <mergeCell ref="A14:AE14"/>
    <mergeCell ref="A20:F21"/>
    <mergeCell ref="G18:AD19"/>
    <mergeCell ref="AE18:AE21"/>
    <mergeCell ref="AA20:AB20"/>
    <mergeCell ref="AC20:AD20"/>
    <mergeCell ref="I20:J20"/>
    <mergeCell ref="A36:E36"/>
    <mergeCell ref="A31:E31"/>
    <mergeCell ref="A23:E23"/>
    <mergeCell ref="A22:E22"/>
    <mergeCell ref="A24:E24"/>
    <mergeCell ref="A25:E25"/>
    <mergeCell ref="A27:E27"/>
    <mergeCell ref="A28:E28"/>
    <mergeCell ref="S20:T20"/>
    <mergeCell ref="A26:E26"/>
    <mergeCell ref="V37:X37"/>
    <mergeCell ref="M39:O39"/>
    <mergeCell ref="P39:R39"/>
    <mergeCell ref="J38:L38"/>
    <mergeCell ref="J39:L39"/>
    <mergeCell ref="A34:AE34"/>
    <mergeCell ref="G37:I37"/>
    <mergeCell ref="A29:E29"/>
    <mergeCell ref="A33:AE33"/>
    <mergeCell ref="A32:AE32"/>
    <mergeCell ref="A30:E30"/>
    <mergeCell ref="V38:X38"/>
    <mergeCell ref="S38:U38"/>
    <mergeCell ref="M37:O37"/>
    <mergeCell ref="S37:U37"/>
    <mergeCell ref="AB37:AD37"/>
    <mergeCell ref="AB39:AD39"/>
    <mergeCell ref="S40:U40"/>
    <mergeCell ref="G38:I38"/>
    <mergeCell ref="M68:O68"/>
    <mergeCell ref="P68:R68"/>
    <mergeCell ref="S68:U68"/>
    <mergeCell ref="S69:U69"/>
    <mergeCell ref="V69:X69"/>
    <mergeCell ref="A67:E67"/>
    <mergeCell ref="A68:C68"/>
    <mergeCell ref="G68:I68"/>
    <mergeCell ref="J68:L68"/>
    <mergeCell ref="A69:C69"/>
    <mergeCell ref="G69:I69"/>
    <mergeCell ref="J69:L69"/>
    <mergeCell ref="A40:C40"/>
    <mergeCell ref="G39:I39"/>
    <mergeCell ref="G40:I40"/>
    <mergeCell ref="J40:L40"/>
    <mergeCell ref="M40:O40"/>
    <mergeCell ref="P40:R40"/>
    <mergeCell ref="A38:C38"/>
    <mergeCell ref="Y71:AA71"/>
    <mergeCell ref="AB71:AD71"/>
    <mergeCell ref="Y69:AA69"/>
    <mergeCell ref="AB69:AD69"/>
    <mergeCell ref="A70:C70"/>
    <mergeCell ref="G70:I70"/>
    <mergeCell ref="J70:L70"/>
    <mergeCell ref="M70:O70"/>
    <mergeCell ref="P70:R70"/>
    <mergeCell ref="S70:U70"/>
    <mergeCell ref="V70:X70"/>
    <mergeCell ref="Y70:AA70"/>
    <mergeCell ref="M69:O69"/>
    <mergeCell ref="P69:R69"/>
    <mergeCell ref="A71:C71"/>
    <mergeCell ref="G71:I71"/>
    <mergeCell ref="J71:L71"/>
    <mergeCell ref="M71:O71"/>
    <mergeCell ref="P71:R71"/>
    <mergeCell ref="S71:U71"/>
    <mergeCell ref="V71:X71"/>
    <mergeCell ref="A94:E94"/>
    <mergeCell ref="A95:C95"/>
    <mergeCell ref="G95:I95"/>
    <mergeCell ref="J95:L95"/>
    <mergeCell ref="M95:O95"/>
    <mergeCell ref="P95:R95"/>
    <mergeCell ref="A96:C96"/>
    <mergeCell ref="G96:I96"/>
    <mergeCell ref="J96:L96"/>
    <mergeCell ref="M96:O96"/>
    <mergeCell ref="P96:R96"/>
    <mergeCell ref="V96:X96"/>
    <mergeCell ref="Y96:AA96"/>
    <mergeCell ref="AB96:AD96"/>
    <mergeCell ref="A122:E122"/>
    <mergeCell ref="A98:C98"/>
    <mergeCell ref="G98:I98"/>
    <mergeCell ref="J98:L98"/>
    <mergeCell ref="M98:O98"/>
    <mergeCell ref="P98:R98"/>
    <mergeCell ref="S98:U98"/>
    <mergeCell ref="A97:C97"/>
    <mergeCell ref="G97:I97"/>
    <mergeCell ref="J97:L97"/>
    <mergeCell ref="M97:O97"/>
    <mergeCell ref="P97:R97"/>
    <mergeCell ref="S97:U97"/>
    <mergeCell ref="A123:C123"/>
    <mergeCell ref="G123:I123"/>
    <mergeCell ref="J123:L123"/>
    <mergeCell ref="M123:O123"/>
    <mergeCell ref="P123:R123"/>
    <mergeCell ref="S123:U123"/>
    <mergeCell ref="V123:X123"/>
    <mergeCell ref="Y123:AA123"/>
    <mergeCell ref="AB123:AD123"/>
    <mergeCell ref="A124:C124"/>
    <mergeCell ref="G124:I124"/>
    <mergeCell ref="J124:L124"/>
    <mergeCell ref="M124:O124"/>
    <mergeCell ref="P124:R124"/>
    <mergeCell ref="S124:U124"/>
    <mergeCell ref="V124:X124"/>
    <mergeCell ref="Y124:AA124"/>
    <mergeCell ref="AB124:AD124"/>
    <mergeCell ref="A126:C126"/>
    <mergeCell ref="G126:I126"/>
    <mergeCell ref="J126:L126"/>
    <mergeCell ref="M126:O126"/>
    <mergeCell ref="P126:R126"/>
    <mergeCell ref="S126:U126"/>
    <mergeCell ref="Y126:AA126"/>
    <mergeCell ref="AB126:AD126"/>
    <mergeCell ref="A125:C125"/>
    <mergeCell ref="G125:I125"/>
    <mergeCell ref="J125:L125"/>
    <mergeCell ref="M125:O125"/>
    <mergeCell ref="P125:R125"/>
    <mergeCell ref="S125:U125"/>
    <mergeCell ref="V125:X125"/>
    <mergeCell ref="Y125:AA125"/>
    <mergeCell ref="AB125:AD125"/>
    <mergeCell ref="P128:AE142"/>
    <mergeCell ref="P143:AE149"/>
    <mergeCell ref="P42:AE56"/>
    <mergeCell ref="P73:AE85"/>
    <mergeCell ref="P86:AE93"/>
    <mergeCell ref="P100:AE114"/>
    <mergeCell ref="P115:AE121"/>
    <mergeCell ref="P57:AE65"/>
    <mergeCell ref="V126:X126"/>
    <mergeCell ref="V98:X98"/>
    <mergeCell ref="Y98:AA98"/>
    <mergeCell ref="AB98:AD98"/>
    <mergeCell ref="V97:X97"/>
    <mergeCell ref="Y97:AA97"/>
    <mergeCell ref="AB97:AD97"/>
    <mergeCell ref="S95:U95"/>
    <mergeCell ref="V95:X95"/>
    <mergeCell ref="AB70:AD70"/>
    <mergeCell ref="Y95:AA95"/>
    <mergeCell ref="AB95:AD95"/>
    <mergeCell ref="AB68:AD68"/>
    <mergeCell ref="V68:X68"/>
    <mergeCell ref="Y68:AA68"/>
    <mergeCell ref="S96:U96"/>
  </mergeCells>
  <conditionalFormatting sqref="G22:AD31">
    <cfRule type="containsText" dxfId="2" priority="1" stopIfTrue="1" operator="containsText" text="R">
      <formula>NOT(ISERROR(SEARCH("R",G22)))</formula>
    </cfRule>
    <cfRule type="containsText" dxfId="1" priority="2" stopIfTrue="1" operator="containsText" text="E">
      <formula>NOT(ISERROR(SEARCH("E",G22)))</formula>
    </cfRule>
    <cfRule type="containsText" dxfId="0" priority="3" stopIfTrue="1" operator="containsText" text="P">
      <formula>NOT(ISERROR(SEARCH("P",G22)))</formula>
    </cfRule>
  </conditionalFormatting>
  <printOptions horizontalCentered="1"/>
  <pageMargins left="0.31496062992125984" right="0.31496062992125984" top="0.35433070866141736" bottom="0.35433070866141736" header="0" footer="0"/>
  <pageSetup paperSize="9" scale="41" orientation="landscape" r:id="rId1"/>
  <rowBreaks count="2" manualBreakCount="2">
    <brk id="34" max="30" man="1"/>
    <brk id="93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119"/>
  <sheetViews>
    <sheetView view="pageBreakPreview" topLeftCell="A51" zoomScale="85" zoomScaleNormal="100" zoomScaleSheetLayoutView="85" workbookViewId="0">
      <selection activeCell="V4" sqref="V4"/>
    </sheetView>
  </sheetViews>
  <sheetFormatPr baseColWidth="10" defaultColWidth="11.5703125" defaultRowHeight="15" x14ac:dyDescent="0.25"/>
  <cols>
    <col min="1" max="3" width="11.5703125" customWidth="1"/>
    <col min="4" max="4" width="14.28515625" bestFit="1" customWidth="1"/>
    <col min="5" max="5" width="19.5703125" bestFit="1" customWidth="1"/>
    <col min="6" max="6" width="19.42578125" bestFit="1" customWidth="1"/>
    <col min="7" max="7" width="16.7109375" customWidth="1"/>
    <col min="8" max="8" width="1.85546875" hidden="1" customWidth="1"/>
    <col min="9" max="9" width="8.85546875" customWidth="1"/>
    <col min="10" max="10" width="8.42578125" customWidth="1"/>
    <col min="11" max="11" width="3.7109375" hidden="1" customWidth="1"/>
    <col min="12" max="12" width="11.42578125" hidden="1" customWidth="1"/>
    <col min="13" max="13" width="8.42578125" customWidth="1"/>
    <col min="14" max="15" width="11.42578125" hidden="1" customWidth="1"/>
    <col min="16" max="16" width="8.85546875" customWidth="1"/>
    <col min="17" max="17" width="0.140625" hidden="1" customWidth="1"/>
    <col min="18" max="18" width="11.42578125" hidden="1" customWidth="1"/>
    <col min="19" max="19" width="9.5703125" customWidth="1"/>
    <col min="20" max="21" width="11.42578125" hidden="1" customWidth="1"/>
    <col min="22" max="22" width="9.42578125" customWidth="1"/>
    <col min="23" max="24" width="11.42578125" hidden="1" customWidth="1"/>
    <col min="25" max="25" width="7.85546875" customWidth="1"/>
    <col min="26" max="26" width="3.140625" customWidth="1"/>
    <col min="27" max="27" width="11.42578125" hidden="1" customWidth="1"/>
    <col min="28" max="29" width="3.28515625" customWidth="1"/>
    <col min="30" max="30" width="3" customWidth="1"/>
    <col min="31" max="31" width="33.85546875" customWidth="1"/>
  </cols>
  <sheetData>
    <row r="2" spans="1:31" ht="15.75" thickBot="1" x14ac:dyDescent="0.3">
      <c r="A2" s="171" t="s">
        <v>48</v>
      </c>
      <c r="B2" s="172"/>
      <c r="C2" s="172"/>
      <c r="D2" s="172"/>
      <c r="E2" s="172"/>
    </row>
    <row r="3" spans="1:31" ht="26.25" thickBot="1" x14ac:dyDescent="0.3">
      <c r="A3" s="173" t="s">
        <v>77</v>
      </c>
      <c r="B3" s="174"/>
      <c r="C3" s="174"/>
      <c r="D3" s="20" t="s">
        <v>78</v>
      </c>
      <c r="E3" s="20" t="s">
        <v>79</v>
      </c>
      <c r="F3" s="20" t="s">
        <v>80</v>
      </c>
      <c r="G3" s="18" t="s">
        <v>81</v>
      </c>
      <c r="I3" s="18" t="s">
        <v>82</v>
      </c>
    </row>
    <row r="4" spans="1:31" ht="31.5" customHeight="1" thickBot="1" x14ac:dyDescent="0.3">
      <c r="A4" s="96" t="s">
        <v>83</v>
      </c>
      <c r="B4" s="62"/>
      <c r="C4" s="62"/>
      <c r="D4" s="9"/>
      <c r="E4" s="9"/>
      <c r="F4" s="9"/>
      <c r="G4" s="9"/>
      <c r="I4" s="25">
        <f>IFERROR(AVERAGE(D4:G4),0)</f>
        <v>0</v>
      </c>
    </row>
    <row r="5" spans="1:31" ht="33.75" customHeight="1" x14ac:dyDescent="0.25">
      <c r="A5" s="96" t="s">
        <v>63</v>
      </c>
      <c r="B5" s="62"/>
      <c r="C5" s="62"/>
      <c r="D5" s="14"/>
      <c r="E5" s="14"/>
      <c r="F5" s="14"/>
      <c r="G5" s="14"/>
      <c r="I5" s="25">
        <f>IFERROR(AVERAGE(D5:G5),0)</f>
        <v>0</v>
      </c>
    </row>
    <row r="6" spans="1:31" ht="15.75" thickBot="1" x14ac:dyDescent="0.3">
      <c r="A6" s="94" t="s">
        <v>64</v>
      </c>
      <c r="B6" s="95"/>
      <c r="C6" s="95"/>
      <c r="D6" s="21">
        <f t="shared" ref="D6:I6" si="0">IFERROR((D4*1/D5)-1,0)*-1</f>
        <v>0</v>
      </c>
      <c r="E6" s="21">
        <f t="shared" si="0"/>
        <v>0</v>
      </c>
      <c r="F6" s="21">
        <f t="shared" si="0"/>
        <v>0</v>
      </c>
      <c r="G6" s="21">
        <f t="shared" si="0"/>
        <v>0</v>
      </c>
      <c r="H6" s="11">
        <f t="shared" si="0"/>
        <v>0</v>
      </c>
      <c r="I6" s="11">
        <f t="shared" si="0"/>
        <v>0</v>
      </c>
    </row>
    <row r="7" spans="1:31" ht="15.75" thickBot="1" x14ac:dyDescent="0.3"/>
    <row r="8" spans="1:31" x14ac:dyDescent="0.25">
      <c r="P8" s="39" t="s">
        <v>97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1"/>
    </row>
    <row r="9" spans="1:31" x14ac:dyDescent="0.25">
      <c r="P9" s="42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4"/>
    </row>
    <row r="10" spans="1:31" x14ac:dyDescent="0.25">
      <c r="P10" s="42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4"/>
    </row>
    <row r="11" spans="1:31" x14ac:dyDescent="0.25">
      <c r="P11" s="42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4"/>
    </row>
    <row r="12" spans="1:31" x14ac:dyDescent="0.25">
      <c r="P12" s="42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4"/>
    </row>
    <row r="13" spans="1:31" x14ac:dyDescent="0.25">
      <c r="P13" s="42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4"/>
    </row>
    <row r="14" spans="1:31" x14ac:dyDescent="0.25">
      <c r="P14" s="42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4"/>
    </row>
    <row r="15" spans="1:31" x14ac:dyDescent="0.25">
      <c r="P15" s="42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4"/>
    </row>
    <row r="16" spans="1:31" x14ac:dyDescent="0.25">
      <c r="P16" s="42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4"/>
    </row>
    <row r="17" spans="16:31" x14ac:dyDescent="0.25">
      <c r="P17" s="42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4"/>
    </row>
    <row r="18" spans="16:31" x14ac:dyDescent="0.25">
      <c r="P18" s="42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4"/>
    </row>
    <row r="19" spans="16:31" x14ac:dyDescent="0.25">
      <c r="P19" s="42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4"/>
    </row>
    <row r="20" spans="16:31" x14ac:dyDescent="0.25">
      <c r="P20" s="42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4"/>
    </row>
    <row r="21" spans="16:31" x14ac:dyDescent="0.25">
      <c r="P21" s="42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4"/>
    </row>
    <row r="22" spans="16:31" ht="15.75" thickBot="1" x14ac:dyDescent="0.3"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7"/>
    </row>
    <row r="23" spans="16:31" ht="15" customHeight="1" x14ac:dyDescent="0.25">
      <c r="P23" s="162" t="s">
        <v>100</v>
      </c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4"/>
    </row>
    <row r="24" spans="16:31" x14ac:dyDescent="0.25">
      <c r="P24" s="165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7"/>
    </row>
    <row r="25" spans="16:31" x14ac:dyDescent="0.25">
      <c r="P25" s="165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7"/>
    </row>
    <row r="26" spans="16:31" x14ac:dyDescent="0.25">
      <c r="P26" s="165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7"/>
    </row>
    <row r="27" spans="16:31" ht="79.5" customHeight="1" x14ac:dyDescent="0.25">
      <c r="P27" s="165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7"/>
    </row>
    <row r="28" spans="16:31" ht="26.25" customHeight="1" x14ac:dyDescent="0.25">
      <c r="P28" s="165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7"/>
    </row>
    <row r="29" spans="16:31" x14ac:dyDescent="0.25">
      <c r="P29" s="165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7"/>
    </row>
    <row r="30" spans="16:31" x14ac:dyDescent="0.25">
      <c r="P30" s="165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7"/>
    </row>
    <row r="31" spans="16:31" ht="30" customHeight="1" thickBot="1" x14ac:dyDescent="0.3">
      <c r="P31" s="168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70"/>
    </row>
    <row r="32" spans="16:31" x14ac:dyDescent="0.25"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5.75" thickBot="1" x14ac:dyDescent="0.3">
      <c r="A33" s="76" t="s">
        <v>65</v>
      </c>
      <c r="B33" s="77"/>
      <c r="C33" s="77"/>
      <c r="D33" s="77"/>
      <c r="E33" s="77"/>
    </row>
    <row r="34" spans="1:31" ht="27" thickBot="1" x14ac:dyDescent="0.3">
      <c r="A34" s="73" t="s">
        <v>49</v>
      </c>
      <c r="B34" s="66"/>
      <c r="C34" s="66"/>
      <c r="D34" s="4" t="s">
        <v>78</v>
      </c>
      <c r="E34" s="4" t="s">
        <v>79</v>
      </c>
      <c r="F34" s="4" t="s">
        <v>80</v>
      </c>
      <c r="G34" s="5" t="s">
        <v>81</v>
      </c>
      <c r="I34" s="18" t="s">
        <v>82</v>
      </c>
    </row>
    <row r="35" spans="1:31" ht="33.75" customHeight="1" thickBot="1" x14ac:dyDescent="0.3">
      <c r="A35" s="177" t="s">
        <v>68</v>
      </c>
      <c r="B35" s="178"/>
      <c r="C35" s="179"/>
      <c r="D35" s="14"/>
      <c r="E35" s="26"/>
      <c r="F35" s="31"/>
      <c r="G35" s="31"/>
      <c r="H35" s="26"/>
      <c r="I35" s="25">
        <f>IFERROR(AVERAGE(D35:G35),0)</f>
        <v>0</v>
      </c>
    </row>
    <row r="36" spans="1:31" ht="33.75" customHeight="1" x14ac:dyDescent="0.25">
      <c r="A36" s="177" t="s">
        <v>69</v>
      </c>
      <c r="B36" s="178"/>
      <c r="C36" s="179"/>
      <c r="D36" s="14"/>
      <c r="E36" s="31"/>
      <c r="F36" s="31"/>
      <c r="G36" s="14"/>
      <c r="H36" s="26"/>
      <c r="I36" s="25">
        <f>IFERROR(AVERAGE(D36:G36),0)</f>
        <v>0</v>
      </c>
    </row>
    <row r="37" spans="1:31" ht="15.75" thickBot="1" x14ac:dyDescent="0.3">
      <c r="A37" s="85" t="s">
        <v>70</v>
      </c>
      <c r="B37" s="86"/>
      <c r="C37" s="87"/>
      <c r="D37" s="16">
        <f t="shared" ref="D37:I37" si="1">IFERROR(D35/D36,0)</f>
        <v>0</v>
      </c>
      <c r="E37" s="16">
        <f t="shared" si="1"/>
        <v>0</v>
      </c>
      <c r="F37" s="16">
        <f t="shared" si="1"/>
        <v>0</v>
      </c>
      <c r="G37" s="16">
        <f t="shared" si="1"/>
        <v>0</v>
      </c>
      <c r="H37" s="22">
        <f t="shared" si="1"/>
        <v>0</v>
      </c>
      <c r="I37" s="22">
        <f t="shared" si="1"/>
        <v>0</v>
      </c>
    </row>
    <row r="38" spans="1:31" ht="15.75" thickBot="1" x14ac:dyDescent="0.3"/>
    <row r="39" spans="1:31" x14ac:dyDescent="0.25">
      <c r="P39" s="39" t="s">
        <v>99</v>
      </c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1"/>
    </row>
    <row r="40" spans="1:31" x14ac:dyDescent="0.25">
      <c r="P40" s="42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4"/>
    </row>
    <row r="41" spans="1:31" x14ac:dyDescent="0.25">
      <c r="P41" s="42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4"/>
    </row>
    <row r="42" spans="1:31" x14ac:dyDescent="0.25">
      <c r="P42" s="42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4"/>
    </row>
    <row r="43" spans="1:31" x14ac:dyDescent="0.25">
      <c r="P43" s="42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4"/>
    </row>
    <row r="44" spans="1:31" x14ac:dyDescent="0.25"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4"/>
    </row>
    <row r="45" spans="1:31" x14ac:dyDescent="0.25">
      <c r="P45" s="42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4"/>
    </row>
    <row r="46" spans="1:31" x14ac:dyDescent="0.25">
      <c r="P46" s="42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4"/>
    </row>
    <row r="47" spans="1:31" x14ac:dyDescent="0.25">
      <c r="P47" s="42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4"/>
    </row>
    <row r="48" spans="1:31" x14ac:dyDescent="0.25"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4"/>
    </row>
    <row r="49" spans="1:31" x14ac:dyDescent="0.25">
      <c r="P49" s="42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4"/>
    </row>
    <row r="50" spans="1:31" x14ac:dyDescent="0.25">
      <c r="P50" s="42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4"/>
    </row>
    <row r="51" spans="1:31" ht="15.75" thickBot="1" x14ac:dyDescent="0.3">
      <c r="P51" s="45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7"/>
    </row>
    <row r="52" spans="1:31" x14ac:dyDescent="0.25">
      <c r="P52" s="39" t="s">
        <v>98</v>
      </c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1"/>
    </row>
    <row r="53" spans="1:31" x14ac:dyDescent="0.25">
      <c r="P53" s="42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4"/>
    </row>
    <row r="54" spans="1:31" x14ac:dyDescent="0.25">
      <c r="P54" s="42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4"/>
    </row>
    <row r="55" spans="1:31" x14ac:dyDescent="0.25">
      <c r="P55" s="42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4"/>
    </row>
    <row r="56" spans="1:31" x14ac:dyDescent="0.25">
      <c r="P56" s="42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4"/>
    </row>
    <row r="57" spans="1:31" x14ac:dyDescent="0.25">
      <c r="P57" s="42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4"/>
    </row>
    <row r="58" spans="1:31" x14ac:dyDescent="0.25">
      <c r="P58" s="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4"/>
    </row>
    <row r="59" spans="1:31" ht="76.5" customHeight="1" thickBot="1" x14ac:dyDescent="0.3">
      <c r="P59" s="45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7"/>
    </row>
    <row r="60" spans="1:31" ht="23.25" customHeight="1" thickBot="1" x14ac:dyDescent="0.3">
      <c r="A60" s="76" t="s">
        <v>71</v>
      </c>
      <c r="B60" s="77"/>
      <c r="C60" s="77"/>
      <c r="D60" s="77"/>
      <c r="E60" s="77"/>
    </row>
    <row r="61" spans="1:31" ht="27" thickBot="1" x14ac:dyDescent="0.3">
      <c r="A61" s="73" t="s">
        <v>49</v>
      </c>
      <c r="B61" s="66"/>
      <c r="C61" s="66"/>
      <c r="D61" s="4" t="s">
        <v>78</v>
      </c>
      <c r="E61" s="4" t="s">
        <v>79</v>
      </c>
      <c r="F61" s="4" t="s">
        <v>80</v>
      </c>
      <c r="G61" s="4" t="s">
        <v>81</v>
      </c>
      <c r="I61" s="30" t="s">
        <v>82</v>
      </c>
    </row>
    <row r="62" spans="1:31" ht="27.75" customHeight="1" thickBot="1" x14ac:dyDescent="0.3">
      <c r="A62" s="175" t="s">
        <v>72</v>
      </c>
      <c r="B62" s="176"/>
      <c r="C62" s="176"/>
      <c r="D62" s="9"/>
      <c r="E62" s="9"/>
      <c r="F62" s="9"/>
      <c r="G62" s="9"/>
      <c r="I62" s="25">
        <f>IFERROR(AVERAGE(D62:G62),0)</f>
        <v>0</v>
      </c>
    </row>
    <row r="63" spans="1:31" x14ac:dyDescent="0.25">
      <c r="A63" s="175" t="s">
        <v>73</v>
      </c>
      <c r="B63" s="176"/>
      <c r="C63" s="176"/>
      <c r="D63" s="14"/>
      <c r="E63" s="14"/>
      <c r="F63" s="14"/>
      <c r="G63" s="14"/>
      <c r="I63" s="25">
        <f>IFERROR(AVERAGE(D63:G63),0)</f>
        <v>0</v>
      </c>
    </row>
    <row r="64" spans="1:31" ht="15.75" thickBot="1" x14ac:dyDescent="0.3">
      <c r="A64" s="180" t="s">
        <v>71</v>
      </c>
      <c r="B64" s="181"/>
      <c r="C64" s="181"/>
      <c r="D64" s="16">
        <f>IFERROR(D62/D63,0)</f>
        <v>0</v>
      </c>
      <c r="E64" s="23">
        <f>IFERROR(+E62/E63,0)</f>
        <v>0</v>
      </c>
      <c r="F64" s="23">
        <f>IFERROR(+F62/F63,0)</f>
        <v>0</v>
      </c>
      <c r="G64" s="23">
        <f>IFERROR(+G62/G63,0)</f>
        <v>0</v>
      </c>
      <c r="I64" s="24">
        <f>AVERAGE(D64:G64)</f>
        <v>0</v>
      </c>
    </row>
    <row r="65" spans="16:31" ht="15.75" thickBot="1" x14ac:dyDescent="0.3"/>
    <row r="66" spans="16:31" x14ac:dyDescent="0.25">
      <c r="P66" s="182" t="s">
        <v>97</v>
      </c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4"/>
    </row>
    <row r="67" spans="16:31" x14ac:dyDescent="0.25">
      <c r="P67" s="185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7"/>
    </row>
    <row r="68" spans="16:31" x14ac:dyDescent="0.25">
      <c r="P68" s="185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7"/>
    </row>
    <row r="69" spans="16:31" x14ac:dyDescent="0.25">
      <c r="P69" s="185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7"/>
    </row>
    <row r="70" spans="16:31" x14ac:dyDescent="0.25">
      <c r="P70" s="185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7"/>
    </row>
    <row r="71" spans="16:31" x14ac:dyDescent="0.25">
      <c r="P71" s="185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7"/>
    </row>
    <row r="72" spans="16:31" x14ac:dyDescent="0.25">
      <c r="P72" s="185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7"/>
    </row>
    <row r="73" spans="16:31" x14ac:dyDescent="0.25">
      <c r="P73" s="185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7"/>
    </row>
    <row r="74" spans="16:31" x14ac:dyDescent="0.25">
      <c r="P74" s="185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7"/>
    </row>
    <row r="75" spans="16:31" x14ac:dyDescent="0.25">
      <c r="P75" s="185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7"/>
    </row>
    <row r="76" spans="16:31" x14ac:dyDescent="0.25">
      <c r="P76" s="185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7"/>
    </row>
    <row r="77" spans="16:31" x14ac:dyDescent="0.25">
      <c r="P77" s="185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7"/>
    </row>
    <row r="78" spans="16:31" x14ac:dyDescent="0.25">
      <c r="P78" s="185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7"/>
    </row>
    <row r="79" spans="16:31" x14ac:dyDescent="0.25">
      <c r="P79" s="185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7"/>
    </row>
    <row r="80" spans="16:31" ht="15.75" thickBot="1" x14ac:dyDescent="0.3">
      <c r="P80" s="188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90"/>
    </row>
    <row r="81" spans="1:31" x14ac:dyDescent="0.25">
      <c r="P81" s="39" t="s">
        <v>96</v>
      </c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1"/>
    </row>
    <row r="82" spans="1:31" x14ac:dyDescent="0.25">
      <c r="P82" s="4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4"/>
    </row>
    <row r="83" spans="1:31" x14ac:dyDescent="0.25">
      <c r="P83" s="42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4"/>
    </row>
    <row r="84" spans="1:31" x14ac:dyDescent="0.25">
      <c r="P84" s="42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4"/>
    </row>
    <row r="85" spans="1:31" x14ac:dyDescent="0.25">
      <c r="P85" s="42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4"/>
    </row>
    <row r="86" spans="1:31" x14ac:dyDescent="0.25">
      <c r="P86" s="42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4"/>
    </row>
    <row r="87" spans="1:31" ht="83.25" customHeight="1" thickBot="1" x14ac:dyDescent="0.3">
      <c r="P87" s="45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7"/>
    </row>
    <row r="88" spans="1:31" ht="15.75" thickBot="1" x14ac:dyDescent="0.3">
      <c r="A88" s="74" t="s">
        <v>74</v>
      </c>
      <c r="B88" s="75"/>
      <c r="C88" s="75"/>
      <c r="D88" s="75"/>
      <c r="E88" s="75"/>
    </row>
    <row r="89" spans="1:31" ht="27" thickBot="1" x14ac:dyDescent="0.3">
      <c r="A89" s="73" t="s">
        <v>49</v>
      </c>
      <c r="B89" s="66"/>
      <c r="C89" s="66"/>
      <c r="D89" s="4" t="s">
        <v>78</v>
      </c>
      <c r="E89" s="4" t="s">
        <v>79</v>
      </c>
      <c r="F89" s="4" t="s">
        <v>80</v>
      </c>
      <c r="G89" s="4" t="s">
        <v>81</v>
      </c>
      <c r="I89" s="30" t="s">
        <v>82</v>
      </c>
    </row>
    <row r="90" spans="1:31" ht="15.75" thickBot="1" x14ac:dyDescent="0.3">
      <c r="A90" s="70" t="s">
        <v>75</v>
      </c>
      <c r="B90" s="71"/>
      <c r="C90" s="71"/>
      <c r="D90" s="9"/>
      <c r="E90" s="9"/>
      <c r="F90" s="9"/>
      <c r="G90" s="9"/>
      <c r="I90" s="25">
        <f>IFERROR(AVERAGE(D90:G90),0)</f>
        <v>0</v>
      </c>
    </row>
    <row r="91" spans="1:31" x14ac:dyDescent="0.25">
      <c r="A91" s="70" t="s">
        <v>76</v>
      </c>
      <c r="B91" s="71"/>
      <c r="C91" s="71"/>
      <c r="D91" s="14"/>
      <c r="E91" s="14"/>
      <c r="F91" s="14"/>
      <c r="G91" s="14"/>
      <c r="I91" s="25">
        <f>IFERROR(AVERAGE(D91:G91),0)</f>
        <v>0</v>
      </c>
    </row>
    <row r="92" spans="1:31" ht="15.75" thickBot="1" x14ac:dyDescent="0.3">
      <c r="A92" s="68" t="s">
        <v>74</v>
      </c>
      <c r="B92" s="69"/>
      <c r="C92" s="69"/>
      <c r="D92" s="16">
        <f>IFERROR(D90/D91,0)</f>
        <v>0</v>
      </c>
      <c r="E92" s="10">
        <f>IFERROR(+E90/E91,0)</f>
        <v>0</v>
      </c>
      <c r="F92" s="10">
        <f>IFERROR(+F90/F91,0)</f>
        <v>0</v>
      </c>
      <c r="G92" s="16">
        <f>IFERROR(G90/G91,0)</f>
        <v>0</v>
      </c>
      <c r="I92" s="24">
        <f>AVERAGE(D92:G92)</f>
        <v>0</v>
      </c>
    </row>
    <row r="93" spans="1:31" ht="15.75" thickBot="1" x14ac:dyDescent="0.3"/>
    <row r="94" spans="1:31" x14ac:dyDescent="0.25">
      <c r="P94" s="39" t="s">
        <v>95</v>
      </c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1"/>
    </row>
    <row r="95" spans="1:31" x14ac:dyDescent="0.25">
      <c r="P95" s="42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4"/>
    </row>
    <row r="96" spans="1:31" x14ac:dyDescent="0.25">
      <c r="P96" s="42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4"/>
    </row>
    <row r="97" spans="16:31" x14ac:dyDescent="0.25">
      <c r="P97" s="42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4"/>
    </row>
    <row r="98" spans="16:31" x14ac:dyDescent="0.25">
      <c r="P98" s="42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4"/>
    </row>
    <row r="99" spans="16:31" x14ac:dyDescent="0.25">
      <c r="P99" s="42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4"/>
    </row>
    <row r="100" spans="16:31" x14ac:dyDescent="0.25">
      <c r="P100" s="42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4"/>
    </row>
    <row r="101" spans="16:31" x14ac:dyDescent="0.25">
      <c r="P101" s="42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4"/>
    </row>
    <row r="102" spans="16:31" x14ac:dyDescent="0.25">
      <c r="P102" s="42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4"/>
    </row>
    <row r="103" spans="16:31" x14ac:dyDescent="0.25">
      <c r="P103" s="42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4"/>
    </row>
    <row r="104" spans="16:31" x14ac:dyDescent="0.25">
      <c r="P104" s="42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4"/>
    </row>
    <row r="105" spans="16:31" x14ac:dyDescent="0.25">
      <c r="P105" s="42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4"/>
    </row>
    <row r="106" spans="16:31" x14ac:dyDescent="0.25">
      <c r="P106" s="42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4"/>
    </row>
    <row r="107" spans="16:31" x14ac:dyDescent="0.25">
      <c r="P107" s="42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4"/>
    </row>
    <row r="108" spans="16:31" ht="69.75" customHeight="1" thickBot="1" x14ac:dyDescent="0.3">
      <c r="P108" s="45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7"/>
    </row>
    <row r="109" spans="16:31" ht="15" customHeight="1" x14ac:dyDescent="0.25">
      <c r="P109" s="39" t="s">
        <v>94</v>
      </c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1"/>
    </row>
    <row r="110" spans="16:31" x14ac:dyDescent="0.25">
      <c r="P110" s="42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4"/>
    </row>
    <row r="111" spans="16:31" x14ac:dyDescent="0.25">
      <c r="P111" s="42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4"/>
    </row>
    <row r="112" spans="16:31" x14ac:dyDescent="0.25">
      <c r="P112" s="42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4"/>
    </row>
    <row r="113" spans="16:31" x14ac:dyDescent="0.25">
      <c r="P113" s="42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4"/>
    </row>
    <row r="114" spans="16:31" x14ac:dyDescent="0.25">
      <c r="P114" s="42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4"/>
    </row>
    <row r="115" spans="16:31" ht="106.5" customHeight="1" thickBot="1" x14ac:dyDescent="0.3">
      <c r="P115" s="45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7"/>
    </row>
    <row r="118" spans="16:31" ht="1.5" customHeight="1" x14ac:dyDescent="0.25"/>
    <row r="119" spans="16:31" hidden="1" x14ac:dyDescent="0.25"/>
  </sheetData>
  <mergeCells count="28">
    <mergeCell ref="A91:C91"/>
    <mergeCell ref="A92:C92"/>
    <mergeCell ref="P94:AE108"/>
    <mergeCell ref="P109:AE115"/>
    <mergeCell ref="A64:C64"/>
    <mergeCell ref="P66:AE80"/>
    <mergeCell ref="P81:AE87"/>
    <mergeCell ref="A88:E88"/>
    <mergeCell ref="A89:C89"/>
    <mergeCell ref="A90:C90"/>
    <mergeCell ref="P39:AE51"/>
    <mergeCell ref="P52:AE59"/>
    <mergeCell ref="A60:E60"/>
    <mergeCell ref="A61:C61"/>
    <mergeCell ref="A62:C62"/>
    <mergeCell ref="A63:C63"/>
    <mergeCell ref="A33:E33"/>
    <mergeCell ref="A34:C34"/>
    <mergeCell ref="A35:C35"/>
    <mergeCell ref="A36:C36"/>
    <mergeCell ref="A37:C37"/>
    <mergeCell ref="P23:AE31"/>
    <mergeCell ref="A2:E2"/>
    <mergeCell ref="A3:C3"/>
    <mergeCell ref="A4:C4"/>
    <mergeCell ref="A5:C5"/>
    <mergeCell ref="A6:C6"/>
    <mergeCell ref="P8:AE22"/>
  </mergeCells>
  <pageMargins left="0.7" right="0.7" top="0.75" bottom="0.75" header="0.3" footer="0.3"/>
  <pageSetup paperSize="9" scale="41" orientation="portrait" r:id="rId1"/>
  <rowBreaks count="1" manualBreakCount="1">
    <brk id="8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E3BEDA-5CC4-4BBB-AF17-5B908577AC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2783B-D91F-4CAB-BEA3-66125CAC3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RUIDO</vt:lpstr>
      <vt:lpstr>TRIMESTRES</vt:lpstr>
      <vt:lpstr>RUIDO!Área_de_impresión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H</dc:creator>
  <cp:keywords/>
  <dc:description/>
  <cp:lastModifiedBy>Christian Saltos</cp:lastModifiedBy>
  <cp:revision/>
  <dcterms:created xsi:type="dcterms:W3CDTF">2010-02-27T23:01:41Z</dcterms:created>
  <dcterms:modified xsi:type="dcterms:W3CDTF">2024-12-07T20:26:44Z</dcterms:modified>
  <cp:category/>
  <cp:contentStatus/>
</cp:coreProperties>
</file>