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luaneperu-my.sharepoint.com/personal/christian_saltos_kluaneperu_com/Documents/PROGRAMAS ILUMINADORA/PROGRAMAS SEGURIDAD/"/>
    </mc:Choice>
  </mc:AlternateContent>
  <xr:revisionPtr revIDLastSave="0" documentId="14_{1EB3E021-DAB8-4A8C-ADFC-6DE7E6A790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CANICO" sheetId="2" r:id="rId1"/>
    <sheet name="Consolidado" sheetId="3" r:id="rId2"/>
    <sheet name="Trimestres " sheetId="4" r:id="rId3"/>
  </sheets>
  <definedNames>
    <definedName name="_xlnm.Print_Area" localSheetId="1">#N/A</definedName>
    <definedName name="_xlnm.Print_Area" localSheetId="0">MECANICO!$A$1:$AE$93</definedName>
    <definedName name="_xlnm.Print_Area" localSheetId="2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6" i="3" l="1"/>
  <c r="Y6" i="3"/>
  <c r="H33" i="4"/>
  <c r="F6" i="4"/>
  <c r="E6" i="4"/>
  <c r="V6" i="3"/>
  <c r="M76" i="2"/>
  <c r="G6" i="3"/>
  <c r="M6" i="3"/>
  <c r="J6" i="3"/>
  <c r="G76" i="2"/>
  <c r="J76" i="2"/>
  <c r="P76" i="2"/>
  <c r="S76" i="2"/>
  <c r="V76" i="2"/>
  <c r="Y76" i="2"/>
  <c r="AB76" i="2"/>
  <c r="G48" i="2"/>
  <c r="D76" i="2"/>
  <c r="E76" i="2"/>
  <c r="F76" i="2"/>
  <c r="AE76" i="2"/>
  <c r="F34" i="4"/>
  <c r="E34" i="4"/>
  <c r="H5" i="4"/>
  <c r="H6" i="4" l="1"/>
  <c r="H34" i="4"/>
  <c r="H32" i="4" l="1"/>
</calcChain>
</file>

<file path=xl/sharedStrings.xml><?xml version="1.0" encoding="utf-8"?>
<sst xmlns="http://schemas.openxmlformats.org/spreadsheetml/2006/main" count="194" uniqueCount="105">
  <si>
    <t>PROGRAMA DE GESTION Y/O PLANES DE ACCION</t>
  </si>
  <si>
    <t>MECANICO</t>
  </si>
  <si>
    <t>OBJETIVO</t>
  </si>
  <si>
    <t xml:space="preserve">Adoptar medidas de control para la prevención de accidentes por riesgo mecánico en las actividades desarrolladas por la empresa KLUANE PERÚ S.A.C </t>
  </si>
  <si>
    <t>META</t>
  </si>
  <si>
    <r>
      <rPr>
        <b/>
        <sz val="10"/>
        <rFont val="Arial"/>
        <family val="2"/>
      </rPr>
      <t xml:space="preserve">ACCIDENTALIDAD:  </t>
    </r>
    <r>
      <rPr>
        <sz val="10"/>
        <rFont val="Arial"/>
        <family val="2"/>
      </rPr>
      <t>Menos del 15% de accidentes por riesgo mecánico de la población expuesta a este riesgo</t>
    </r>
  </si>
  <si>
    <r>
      <rPr>
        <b/>
        <sz val="10"/>
        <rFont val="Arial"/>
        <family val="2"/>
      </rPr>
      <t xml:space="preserve">COBERTURA:  </t>
    </r>
    <r>
      <rPr>
        <sz val="10"/>
        <rFont val="Arial"/>
        <family val="2"/>
      </rPr>
      <t xml:space="preserve">  75% de la participación de los trabajadores en el programa.</t>
    </r>
  </si>
  <si>
    <t xml:space="preserve">INDICADOR </t>
  </si>
  <si>
    <r>
      <rPr>
        <b/>
        <sz val="10"/>
        <rFont val="Arial"/>
        <family val="2"/>
      </rPr>
      <t xml:space="preserve">ACCIDENTALIDAD POR CAUSA DE RIESGO MECANICO: </t>
    </r>
    <r>
      <rPr>
        <sz val="10"/>
        <rFont val="Arial"/>
        <family val="2"/>
      </rPr>
      <t>N° de AT presentados por este riesgo / No. De personas expuestas X 100</t>
    </r>
  </si>
  <si>
    <r>
      <rPr>
        <b/>
        <sz val="10"/>
        <rFont val="Arial"/>
        <family val="2"/>
      </rPr>
      <t>COBERTURA:</t>
    </r>
    <r>
      <rPr>
        <sz val="10"/>
        <rFont val="Arial"/>
        <family val="2"/>
      </rPr>
      <t xml:space="preserve">  No. Trabajadores participan / No Trabajadores Programados X 100</t>
    </r>
  </si>
  <si>
    <t>ACTIVIDADES PROGRAMA PREVENTIVO</t>
  </si>
  <si>
    <t>FRECUENCIA</t>
  </si>
  <si>
    <t>CRONOGRAMA</t>
  </si>
  <si>
    <t>RESPONSABLE</t>
  </si>
  <si>
    <t>ACTIVIDADES PARA EL MANEJO DEL RIESGO MECANICO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</si>
  <si>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</si>
  <si>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</si>
  <si>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</si>
  <si>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</si>
  <si>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</si>
  <si>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</si>
  <si>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</si>
  <si>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</si>
  <si>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</si>
  <si>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</si>
  <si>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</si>
  <si>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</si>
  <si>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</si>
  <si>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E</t>
  </si>
  <si>
    <t>EQUIPOS CRITICOS</t>
  </si>
  <si>
    <t xml:space="preserve">Socializar mediante charlas preoperacionales los incidentes que se han presentado a nivel corporativo/ casi incidentes </t>
  </si>
  <si>
    <t>RESPONSABLE SST</t>
  </si>
  <si>
    <t>Inspección de dispositivos de seguridad / Tubo interno y pescante</t>
  </si>
  <si>
    <t>MENSUAL</t>
  </si>
  <si>
    <t>SUPERVISOR GENERAL DE OPERACIONES</t>
  </si>
  <si>
    <t>CHARLA DE SEGURIDAD:
Adición y Extracción de Tubería (video).
Adición de Core Barrel (video).</t>
  </si>
  <si>
    <t>SEMESTRAL</t>
  </si>
  <si>
    <t>CHARLA DE SEGURIDAD:
Manejo de Tubo Interior y Pescante (video).</t>
  </si>
  <si>
    <t>CHARLA DE SEGURIDAD:
Dispositivos de Seguridad (video)</t>
  </si>
  <si>
    <t>SUPERVISOR GENERAL DE OPERACIONES / HSE</t>
  </si>
  <si>
    <t>CHARLA DE SEGURIDAD:
Manejo de la llave stilson.
Expulsión de Núcleo (video).</t>
  </si>
  <si>
    <t>CHARLA DE SEGURIDAD:
Prevención de riesgo en las manos,
manejo de herramientas eléctricas y manuales (video).</t>
  </si>
  <si>
    <t>Inspección de Herramientas y marcado</t>
  </si>
  <si>
    <t>SUPERVISOR GENERAL DE OPERACIONES/HSE/LOGISTICA</t>
  </si>
  <si>
    <t>Charla sobre Uso, cuidado y mantenimiento de EPP</t>
  </si>
  <si>
    <t>Capacitación EPP</t>
  </si>
  <si>
    <t>ANUAL</t>
  </si>
  <si>
    <t>Charla IPERC</t>
  </si>
  <si>
    <t>LIDERES DE AREA</t>
  </si>
  <si>
    <t>Capacitación IPERC</t>
  </si>
  <si>
    <t>Estandares y Procedimientos escritos de trabajo seguro por actividades</t>
  </si>
  <si>
    <t>SUPERVISOR GENERAL DE OPERACIONES/ LIDERES DE AREA</t>
  </si>
  <si>
    <t>Programa de mantenimiento preventivo y/o correctivo</t>
  </si>
  <si>
    <t>Consolidado de indicadores revision del cumplimiento del programa.</t>
  </si>
  <si>
    <t>RECURSOS</t>
  </si>
  <si>
    <t xml:space="preserve">Recurso Humano: Coordinador SST , Trabajadores  KLUANE PERÚ S.A.C                                                       
Recurso Técnico: Equipo de Computo, Impresora, Papeleria, Video Beam.
Recurso Financiero: Presupuesto SST,  Tiempo destinado para capacitaciones . </t>
  </si>
  <si>
    <t>OBSERVACIONES</t>
  </si>
  <si>
    <t>ACCIDENTES POR CAUSA DE RIESGO MECANICO</t>
  </si>
  <si>
    <t xml:space="preserve">MES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</si>
  <si>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</si>
  <si>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</si>
  <si>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</si>
  <si>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</si>
  <si>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</si>
  <si>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</si>
  <si>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</si>
  <si>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</si>
  <si>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</si>
  <si>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</si>
  <si>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</si>
  <si>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</si>
  <si>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AT PRESENTADOS POR ESTE RIESGO</t>
  </si>
  <si>
    <t>PERSONAS EXPUESTAS</t>
  </si>
  <si>
    <t>% DE EFICACIA</t>
  </si>
  <si>
    <r>
      <rPr>
        <b/>
        <sz val="11"/>
        <color rgb="FF000000"/>
        <rFont val="Calibri"/>
        <family val="2"/>
      </rPr>
      <t xml:space="preserve">ANALISIS: </t>
    </r>
    <r>
      <rPr>
        <sz val="11"/>
        <color rgb="FF000000"/>
        <rFont val="Calibri"/>
        <family val="2"/>
      </rPr>
      <t xml:space="preserve">                                                                                                                                                                    
</t>
    </r>
    <r>
      <rPr>
        <b/>
        <sz val="11"/>
        <color rgb="FF000000"/>
        <rFont val="Calibri"/>
        <family val="2"/>
      </rPr>
      <t xml:space="preserve">2do TRIMESTRE: </t>
    </r>
    <r>
      <rPr>
        <sz val="11"/>
        <color rgb="FF000000"/>
        <rFont val="Calibri"/>
        <family val="2"/>
      </rPr>
      <t>Se presentó un primer auxilio en el cual se tuvo una contusión leve en el dedo medio al manipular y dejar una carga sobre el iron horse, sin ocasionar tiempo perdido. Se verifican las condiciones del evento y se registran refuerzos sobre el cuidado de manos y atención a la tarea.</t>
    </r>
  </si>
  <si>
    <r>
      <t>PLAN DE ACCION:                                                                                                                                                        
2do TRIMESTRE:</t>
    </r>
    <r>
      <rPr>
        <sz val="11"/>
        <color rgb="FF000000"/>
        <rFont val="Calibri"/>
        <family val="2"/>
      </rPr>
      <t xml:space="preserve"> Implementar actividades como charlas diarias en el que se desarrollen temáticas relacionadas al riesgo mecánico, seguimiento a inspecciones de máquina, herramienta y observaciones comportamentales con el objetivo de maximizar el rendimiento de estos. Seguir el programa de las reglas que salvan vidas, el continuo reporte de actos y condiciones inseguras, la verificación la operatividad de los dispositivos de seguridad.</t>
    </r>
  </si>
  <si>
    <t>COBERTURA</t>
  </si>
  <si>
    <t>TRABAJADORES PARTICIPAN</t>
  </si>
  <si>
    <t>TRABAJADORES PROGRAMADOS</t>
  </si>
  <si>
    <t>% DE COBERTURA</t>
  </si>
  <si>
    <r>
      <rPr>
        <b/>
        <sz val="11"/>
        <color rgb="FF000000"/>
        <rFont val="Calibri"/>
        <family val="2"/>
      </rPr>
      <t xml:space="preserve">ANALISIS:    </t>
    </r>
    <r>
      <rPr>
        <sz val="11"/>
        <color rgb="FF000000"/>
        <rFont val="Calibri"/>
        <family val="2"/>
      </rPr>
      <t xml:space="preserve">  
</t>
    </r>
    <r>
      <rPr>
        <b/>
        <sz val="11"/>
        <color rgb="FF000000"/>
        <rFont val="Calibri"/>
        <family val="2"/>
      </rPr>
      <t xml:space="preserve">2do TRIMESTRE: </t>
    </r>
    <r>
      <rPr>
        <sz val="11"/>
        <color rgb="FF000000"/>
        <rFont val="Calibri"/>
        <family val="2"/>
      </rPr>
      <t xml:space="preserve">Se refuerza con el personal en los diferentes frentes los temas relacionados con los riesgos mecanicos en proyecto, con la finalidad de tomar las medidas preventivas ante estos.                                                                                                                                                               </t>
    </r>
  </si>
  <si>
    <r>
      <t xml:space="preserve">PLAN DE ACCION:             
2do Trimestre: </t>
    </r>
    <r>
      <rPr>
        <sz val="11"/>
        <color theme="1"/>
        <rFont val="Calibri"/>
        <family val="2"/>
        <scheme val="minor"/>
      </rPr>
      <t>Reforzar las medidas a tomar ante los riesgos mecanicos que el personal se encuentra expuesto,continuar con las inpecciones, OTS y revisiones de los dispositivos de seguridad.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    
</t>
    </r>
  </si>
  <si>
    <r>
      <t xml:space="preserve">ANALISIS:
2DO TRIMESTRE: </t>
    </r>
    <r>
      <rPr>
        <sz val="11"/>
        <color rgb="FF000000"/>
        <rFont val="Calibri"/>
        <family val="2"/>
      </rPr>
      <t>No se presentaron accidentes con tiempo perdido asociados a los riesgos mecanicos en proyecto.</t>
    </r>
    <r>
      <rPr>
        <b/>
        <sz val="11"/>
        <color indexed="8"/>
        <rFont val="Calibri"/>
        <family val="2"/>
      </rPr>
      <t xml:space="preserve">
</t>
    </r>
  </si>
  <si>
    <r>
      <rPr>
        <b/>
        <sz val="11"/>
        <color theme="1"/>
        <rFont val="Calibri"/>
        <family val="2"/>
        <scheme val="minor"/>
      </rPr>
      <t>PLAN DE ACCIÓN:
2DO TRIMESTRE:</t>
    </r>
    <r>
      <rPr>
        <sz val="11"/>
        <color theme="1"/>
        <rFont val="Calibri"/>
        <family val="2"/>
        <scheme val="minor"/>
      </rPr>
      <t xml:space="preserve"> Seguir con la continuidad del programa de prevención.
</t>
    </r>
  </si>
  <si>
    <t>TRIMESTRE</t>
  </si>
  <si>
    <t>1ER TRIMESTRE</t>
  </si>
  <si>
    <t>2DO TRIMESTRE</t>
  </si>
  <si>
    <t>3ER TRIMESTRE</t>
  </si>
  <si>
    <t>4TO TRIMESTRE</t>
  </si>
  <si>
    <t>Consolidado</t>
  </si>
  <si>
    <t>MESES EN LOS CUALES SE PRESENTARON  AT POR ESTE RIESGO</t>
  </si>
  <si>
    <r>
      <rPr>
        <b/>
        <sz val="11"/>
        <color rgb="FF000000"/>
        <rFont val="Calibri"/>
        <family val="2"/>
      </rPr>
      <t>ANALISIS:                                                                                                                                                                                                                                                                         SEGUNDO TRIMESTRE:</t>
    </r>
    <r>
      <rPr>
        <sz val="11"/>
        <color rgb="FF000000"/>
        <rFont val="Calibri"/>
        <family val="2"/>
      </rPr>
      <t xml:space="preserve"> Se realiza el cumplimiento del programa en proyecto, evitando que se tengan accidentes con tiempo perdido asociados a este riesgo, contando con una eficacia del 100%.       </t>
    </r>
    <r>
      <rPr>
        <b/>
        <sz val="11"/>
        <color indexed="8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
</t>
    </r>
  </si>
  <si>
    <r>
      <t xml:space="preserve">PLAN DE ACCION:                                                                                                                                                                                                                                                                        
2DO TRIMESTRE: </t>
    </r>
    <r>
      <rPr>
        <sz val="11"/>
        <color rgb="FF000000"/>
        <rFont val="Calibri"/>
        <family val="2"/>
      </rPr>
      <t>Dar continuidad a las actividades planificadas en el programa, asi como el seguimiento a las mejoras planteadas por las diferentes areas para minimizar los riesgos mecanicos a los que esta expuesto el personal.</t>
    </r>
    <r>
      <rPr>
        <sz val="11"/>
        <color indexed="8"/>
        <rFont val="Calibri"/>
        <family val="2"/>
      </rPr>
      <t xml:space="preserve">   </t>
    </r>
    <r>
      <rPr>
        <b/>
        <sz val="11"/>
        <color indexed="8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</si>
  <si>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4to TRIMESTRE</t>
  </si>
  <si>
    <r>
      <rPr>
        <b/>
        <sz val="11"/>
        <color rgb="FF000000"/>
        <rFont val="Calibri"/>
        <family val="2"/>
      </rPr>
      <t xml:space="preserve">ANALISIS: </t>
    </r>
    <r>
      <rPr>
        <sz val="11"/>
        <color indexed="8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b/>
        <sz val="11"/>
        <color rgb="FF000000"/>
        <rFont val="Calibri"/>
        <family val="2"/>
      </rPr>
      <t>2DO  TRIMESTRE:</t>
    </r>
    <r>
      <rPr>
        <b/>
        <sz val="11"/>
        <color indexed="8"/>
        <rFont val="Calibri"/>
        <family val="2"/>
      </rPr>
      <t xml:space="preserve">  </t>
    </r>
    <r>
      <rPr>
        <sz val="11"/>
        <color indexed="8"/>
        <rFont val="Calibri"/>
        <family val="2"/>
      </rPr>
      <t>Durante este trimestre se realizaron los temas programados para el personal asociados a los riesgos mecanicos, de igual forma se refuerza de manera constante las medidas preventivas a tomar ante estos, se debe dar continuidad a los mismos como tambien gestionar que se brinde a las guardias de descanso.</t>
    </r>
    <r>
      <rPr>
        <b/>
        <sz val="11"/>
        <color indexed="8"/>
        <rFont val="Calibri"/>
        <family val="2"/>
      </rPr>
      <t xml:space="preserve"> 
</t>
    </r>
    <r>
      <rPr>
        <b/>
        <sz val="11"/>
        <color rgb="FF000000"/>
        <rFont val="Calibri"/>
        <family val="2"/>
      </rPr>
      <t>3ER TRIMESTRE:</t>
    </r>
    <r>
      <rPr>
        <b/>
        <sz val="11"/>
        <color indexed="8"/>
        <rFont val="Calibri"/>
        <family val="2"/>
      </rPr>
      <t xml:space="preserve"> </t>
    </r>
    <r>
      <rPr>
        <sz val="11"/>
        <color rgb="FF000000"/>
        <rFont val="Calibri"/>
        <family val="2"/>
      </rPr>
      <t xml:space="preserve">En el presente mes se dio continuidad a las capacitaciones y charlas pogramadas asociados a los riesgos mecanicos, al reforzamiento de las reglas que salvan vidas, asi como los dispositivos de seguridad que se cuentan en los diferentes frentes, realizando OTS e inspecciones de manera regular.  </t>
    </r>
    <r>
      <rPr>
        <b/>
        <sz val="11"/>
        <color indexed="8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</si>
  <si>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PLAN DE ACCION:                                                                                                                                                                                                                                                     
2DO TRIMESTRE: </t>
    </r>
    <r>
      <rPr>
        <sz val="11"/>
        <color theme="1"/>
        <rFont val="Calibri"/>
        <family val="2"/>
        <scheme val="minor"/>
      </rPr>
      <t xml:space="preserve"> Se gestionara para que el personal que se encontraba de descanso en otros frentes de trabajo como Ingenio cuando se brindaron los temas relacionados a riesgos mecanicos, tambien puedan ser parte en el proximo trimestre.
</t>
    </r>
    <r>
      <rPr>
        <b/>
        <sz val="11"/>
        <color theme="1"/>
        <rFont val="Calibri"/>
        <family val="2"/>
        <scheme val="minor"/>
      </rPr>
      <t xml:space="preserve">3ER TRIMESTRE:  </t>
    </r>
    <r>
      <rPr>
        <sz val="11"/>
        <color theme="1"/>
        <rFont val="Calibri"/>
        <family val="2"/>
        <scheme val="minor"/>
      </rPr>
      <t xml:space="preserve">Se realizo en este trimestre las charlas y capacitaciones con el personal de guardia y faltante del trimestre anterior, para ampliar la cobertura del mismo y reforzar el conocimiento y compromiso del personal en la prevención. </t>
    </r>
    <r>
      <rPr>
        <b/>
        <sz val="11"/>
        <color indexed="8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</t>
    </r>
  </si>
  <si>
    <t>Socialización de Política de Dispositivos de seguridad</t>
  </si>
  <si>
    <t>Campaña: Cuidado de manos</t>
  </si>
  <si>
    <t>Trimestral</t>
  </si>
  <si>
    <t>Equipo HSE</t>
  </si>
  <si>
    <t>Capacitación de Riesgo Mecánico</t>
  </si>
  <si>
    <t>EN CASO DE PRESENTARSE</t>
  </si>
  <si>
    <t>QUINCENAL</t>
  </si>
  <si>
    <t>Seguimiento de cumplimiento del Programa de Liderazgo de Operaciones</t>
  </si>
  <si>
    <t>KP-F-SST-18G
REV-0
JUN-19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</si>
</sst>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8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2060"/>
        <bgColor indexed="64"/>
      </patternFill>
    </fill>
  </fills>
  <borders count="5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10">
    <xf numFmtId="0" fontId="0" fillId="0" borderId="0" xfId="0"/>
    <xf numFmtId="0" fontId="10" fillId="0" borderId="0" xfId="0" applyFont="1" applyAlignment="1">
      <alignment vertical="center"/>
    </xf>
    <xf numFmtId="0" fontId="9" fillId="0" borderId="1" xfId="0" applyFont="1" applyBorder="1" applyAlignment="1">
      <alignment vertical="top"/>
    </xf>
    <xf numFmtId="0" fontId="0" fillId="2" borderId="2" xfId="0" applyFill="1" applyBorder="1" applyAlignment="1">
      <alignment horizontal="center" wrapText="1"/>
    </xf>
    <xf numFmtId="0" fontId="0" fillId="0" borderId="3" xfId="0" applyBorder="1"/>
    <xf numFmtId="0" fontId="2" fillId="3" borderId="4" xfId="0" applyFont="1" applyFill="1" applyBorder="1" applyAlignment="1">
      <alignment horizontal="center" wrapText="1"/>
    </xf>
    <xf numFmtId="9" fontId="11" fillId="2" borderId="5" xfId="1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9" fillId="0" borderId="7" xfId="0" applyFont="1" applyBorder="1" applyAlignment="1">
      <alignment vertical="top"/>
    </xf>
    <xf numFmtId="0" fontId="10" fillId="0" borderId="8" xfId="0" applyFont="1" applyBorder="1" applyAlignment="1">
      <alignment vertical="center"/>
    </xf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>
      <alignment horizontal="center" vertical="center" wrapText="1"/>
    </xf>
    <xf numFmtId="9" fontId="11" fillId="2" borderId="0" xfId="1" applyFont="1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2" borderId="2" xfId="0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9" fontId="11" fillId="2" borderId="5" xfId="1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 wrapText="1"/>
    </xf>
    <xf numFmtId="9" fontId="7" fillId="2" borderId="5" xfId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1" fontId="0" fillId="2" borderId="13" xfId="0" applyNumberForma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1" fontId="0" fillId="2" borderId="0" xfId="0" applyNumberFormat="1" applyFill="1" applyAlignment="1">
      <alignment horizontal="center" wrapText="1"/>
    </xf>
    <xf numFmtId="9" fontId="7" fillId="2" borderId="0" xfId="1" applyFont="1" applyFill="1" applyBorder="1" applyAlignment="1">
      <alignment horizontal="center" vertical="center" wrapText="1"/>
    </xf>
    <xf numFmtId="1" fontId="0" fillId="2" borderId="0" xfId="0" applyNumberFormat="1" applyFill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9" fontId="11" fillId="2" borderId="17" xfId="1" applyFont="1" applyFill="1" applyBorder="1" applyAlignment="1">
      <alignment horizontal="center" wrapText="1"/>
    </xf>
    <xf numFmtId="0" fontId="2" fillId="3" borderId="18" xfId="0" applyFon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wrapText="1"/>
    </xf>
    <xf numFmtId="9" fontId="7" fillId="2" borderId="21" xfId="1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1" fontId="0" fillId="2" borderId="20" xfId="0" applyNumberFormat="1" applyFill="1" applyBorder="1" applyAlignment="1">
      <alignment horizontal="center" vertical="center" wrapText="1"/>
    </xf>
    <xf numFmtId="1" fontId="0" fillId="2" borderId="20" xfId="0" applyNumberForma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5" fillId="6" borderId="48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50" xfId="0" applyFont="1" applyFill="1" applyBorder="1" applyAlignment="1">
      <alignment horizontal="center" vertical="center" wrapText="1"/>
    </xf>
    <xf numFmtId="0" fontId="5" fillId="6" borderId="51" xfId="0" applyFont="1" applyFill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center" vertical="center" wrapText="1"/>
    </xf>
    <xf numFmtId="0" fontId="5" fillId="6" borderId="52" xfId="0" applyFont="1" applyFill="1" applyBorder="1" applyAlignment="1">
      <alignment horizontal="center" vertical="center" wrapText="1"/>
    </xf>
    <xf numFmtId="0" fontId="6" fillId="6" borderId="53" xfId="0" applyFont="1" applyFill="1" applyBorder="1" applyAlignment="1">
      <alignment horizontal="center" vertical="center" wrapText="1"/>
    </xf>
    <xf numFmtId="0" fontId="6" fillId="6" borderId="54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9" fontId="7" fillId="2" borderId="17" xfId="1" applyFont="1" applyFill="1" applyBorder="1" applyAlignment="1">
      <alignment horizontal="center" vertical="center" wrapText="1"/>
    </xf>
    <xf numFmtId="9" fontId="7" fillId="2" borderId="26" xfId="1" applyFont="1" applyFill="1" applyBorder="1" applyAlignment="1">
      <alignment horizontal="center" vertical="center" wrapText="1"/>
    </xf>
    <xf numFmtId="9" fontId="7" fillId="2" borderId="27" xfId="1" applyFont="1" applyFill="1" applyBorder="1" applyAlignment="1">
      <alignment horizontal="center" vertical="center" wrapText="1"/>
    </xf>
    <xf numFmtId="0" fontId="2" fillId="6" borderId="45" xfId="0" applyFont="1" applyFill="1" applyBorder="1" applyAlignment="1">
      <alignment horizontal="center" vertical="center" wrapText="1"/>
    </xf>
    <xf numFmtId="0" fontId="2" fillId="6" borderId="46" xfId="0" applyFont="1" applyFill="1" applyBorder="1" applyAlignment="1">
      <alignment horizontal="center" vertical="center" wrapText="1"/>
    </xf>
    <xf numFmtId="0" fontId="2" fillId="6" borderId="47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4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3" fillId="5" borderId="7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13" fillId="5" borderId="34" xfId="0" applyFont="1" applyFill="1" applyBorder="1" applyAlignment="1">
      <alignment horizontal="left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34" xfId="0" applyFont="1" applyFill="1" applyBorder="1" applyAlignment="1">
      <alignment horizontal="center" vertical="center"/>
    </xf>
    <xf numFmtId="0" fontId="2" fillId="6" borderId="45" xfId="0" applyFont="1" applyFill="1" applyBorder="1" applyAlignment="1">
      <alignment horizontal="left" vertical="center"/>
    </xf>
    <xf numFmtId="0" fontId="2" fillId="6" borderId="46" xfId="0" applyFont="1" applyFill="1" applyBorder="1" applyAlignment="1">
      <alignment horizontal="left" vertical="center"/>
    </xf>
    <xf numFmtId="0" fontId="2" fillId="6" borderId="47" xfId="0" applyFont="1" applyFill="1" applyBorder="1" applyAlignment="1">
      <alignment horizontal="left" vertical="center"/>
    </xf>
    <xf numFmtId="0" fontId="3" fillId="0" borderId="41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  <xf numFmtId="0" fontId="3" fillId="0" borderId="4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22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9" fillId="0" borderId="22" xfId="0" applyFont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5" xfId="0" applyBorder="1" applyAlignment="1">
      <alignment horizontal="left"/>
    </xf>
    <xf numFmtId="0" fontId="9" fillId="0" borderId="48" xfId="0" applyFont="1" applyBorder="1" applyAlignment="1">
      <alignment horizontal="justify" vertical="top" wrapText="1"/>
    </xf>
    <xf numFmtId="0" fontId="0" fillId="0" borderId="3" xfId="0" applyBorder="1" applyAlignment="1">
      <alignment horizontal="justify" vertical="top" wrapText="1"/>
    </xf>
    <xf numFmtId="0" fontId="0" fillId="0" borderId="36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8" xfId="0" applyBorder="1" applyAlignment="1">
      <alignment horizontal="justify" vertical="top" wrapText="1"/>
    </xf>
    <xf numFmtId="0" fontId="0" fillId="0" borderId="10" xfId="0" applyBorder="1" applyAlignment="1">
      <alignment horizontal="justify" vertical="top" wrapText="1"/>
    </xf>
    <xf numFmtId="0" fontId="0" fillId="0" borderId="11" xfId="0" applyBorder="1" applyAlignment="1">
      <alignment horizontal="justify" vertical="top" wrapText="1"/>
    </xf>
    <xf numFmtId="0" fontId="0" fillId="0" borderId="12" xfId="0" applyBorder="1" applyAlignment="1">
      <alignment horizontal="justify" vertical="top" wrapText="1"/>
    </xf>
    <xf numFmtId="0" fontId="17" fillId="0" borderId="48" xfId="0" applyFont="1" applyBorder="1" applyAlignment="1">
      <alignment horizontal="justify" vertical="top" wrapText="1"/>
    </xf>
    <xf numFmtId="0" fontId="16" fillId="0" borderId="48" xfId="0" applyFont="1" applyBorder="1" applyAlignment="1">
      <alignment horizontal="justify" vertical="top" wrapText="1"/>
    </xf>
    <xf numFmtId="0" fontId="0" fillId="0" borderId="3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9" fontId="11" fillId="2" borderId="17" xfId="1" applyFont="1" applyFill="1" applyBorder="1" applyAlignment="1">
      <alignment horizontal="center" vertical="center" wrapText="1"/>
    </xf>
    <xf numFmtId="9" fontId="11" fillId="2" borderId="26" xfId="1" applyFont="1" applyFill="1" applyBorder="1" applyAlignment="1">
      <alignment horizontal="center" vertical="center" wrapText="1"/>
    </xf>
    <xf numFmtId="9" fontId="11" fillId="2" borderId="27" xfId="1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wrapText="1"/>
    </xf>
    <xf numFmtId="0" fontId="12" fillId="6" borderId="35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2" fillId="6" borderId="36" xfId="0" applyFont="1" applyFill="1" applyBorder="1" applyAlignment="1">
      <alignment horizontal="center" vertical="center"/>
    </xf>
    <xf numFmtId="0" fontId="12" fillId="6" borderId="37" xfId="0" applyFont="1" applyFill="1" applyBorder="1" applyAlignment="1">
      <alignment horizontal="center" vertical="center"/>
    </xf>
    <xf numFmtId="0" fontId="12" fillId="6" borderId="28" xfId="0" applyFont="1" applyFill="1" applyBorder="1" applyAlignment="1">
      <alignment horizontal="center" vertical="center"/>
    </xf>
    <xf numFmtId="0" fontId="12" fillId="6" borderId="29" xfId="0" applyFont="1" applyFill="1" applyBorder="1" applyAlignment="1">
      <alignment horizontal="center" vertical="center"/>
    </xf>
    <xf numFmtId="0" fontId="6" fillId="6" borderId="38" xfId="0" applyFont="1" applyFill="1" applyBorder="1" applyAlignment="1">
      <alignment horizontal="center" vertical="center" wrapText="1"/>
    </xf>
    <xf numFmtId="0" fontId="6" fillId="6" borderId="39" xfId="0" applyFont="1" applyFill="1" applyBorder="1" applyAlignment="1">
      <alignment horizontal="center" vertical="center" wrapText="1"/>
    </xf>
    <xf numFmtId="0" fontId="6" fillId="6" borderId="40" xfId="0" applyFont="1" applyFill="1" applyBorder="1" applyAlignment="1">
      <alignment horizontal="center" vertical="center" wrapText="1"/>
    </xf>
    <xf numFmtId="0" fontId="13" fillId="4" borderId="41" xfId="0" applyFont="1" applyFill="1" applyBorder="1" applyAlignment="1">
      <alignment horizontal="center" vertical="center" wrapText="1"/>
    </xf>
    <xf numFmtId="0" fontId="13" fillId="4" borderId="42" xfId="0" applyFont="1" applyFill="1" applyBorder="1" applyAlignment="1">
      <alignment horizontal="center" vertical="center" wrapText="1"/>
    </xf>
    <xf numFmtId="0" fontId="13" fillId="4" borderId="43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44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left" vertical="top" wrapText="1"/>
    </xf>
    <xf numFmtId="0" fontId="2" fillId="3" borderId="23" xfId="0" applyFont="1" applyFill="1" applyBorder="1" applyAlignment="1">
      <alignment horizontal="left" vertical="top" wrapText="1"/>
    </xf>
    <xf numFmtId="0" fontId="2" fillId="3" borderId="25" xfId="0" applyFont="1" applyFill="1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8" fillId="4" borderId="25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wrapText="1"/>
    </xf>
    <xf numFmtId="0" fontId="11" fillId="2" borderId="23" xfId="0" applyFont="1" applyFill="1" applyBorder="1" applyAlignment="1">
      <alignment horizontal="center" wrapText="1"/>
    </xf>
    <xf numFmtId="0" fontId="11" fillId="2" borderId="24" xfId="0" applyFont="1" applyFill="1" applyBorder="1" applyAlignment="1">
      <alignment horizontal="center" wrapText="1"/>
    </xf>
    <xf numFmtId="0" fontId="11" fillId="2" borderId="33" xfId="0" applyFont="1" applyFill="1" applyBorder="1" applyAlignment="1">
      <alignment horizontal="left" wrapText="1"/>
    </xf>
    <xf numFmtId="0" fontId="11" fillId="2" borderId="5" xfId="0" applyFont="1" applyFill="1" applyBorder="1" applyAlignment="1">
      <alignment horizontal="left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9" fillId="0" borderId="30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31" xfId="0" applyBorder="1" applyAlignment="1">
      <alignment horizontal="left"/>
    </xf>
    <xf numFmtId="0" fontId="4" fillId="0" borderId="48" xfId="0" applyFont="1" applyBorder="1" applyAlignment="1">
      <alignment horizontal="justify" vertical="top" wrapText="1"/>
    </xf>
    <xf numFmtId="0" fontId="0" fillId="0" borderId="48" xfId="0" applyBorder="1" applyAlignment="1">
      <alignment horizontal="justify" vertical="top" wrapText="1"/>
    </xf>
    <xf numFmtId="9" fontId="7" fillId="2" borderId="17" xfId="1" applyFont="1" applyFill="1" applyBorder="1" applyAlignment="1">
      <alignment horizontal="center" wrapText="1"/>
    </xf>
    <xf numFmtId="9" fontId="7" fillId="2" borderId="26" xfId="1" applyFont="1" applyFill="1" applyBorder="1" applyAlignment="1">
      <alignment horizontal="center" wrapText="1"/>
    </xf>
    <xf numFmtId="9" fontId="7" fillId="2" borderId="27" xfId="1" applyFont="1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0" fillId="2" borderId="23" xfId="0" applyFill="1" applyBorder="1" applyAlignment="1">
      <alignment horizontal="center" wrapText="1"/>
    </xf>
    <xf numFmtId="0" fontId="0" fillId="2" borderId="24" xfId="0" applyFill="1" applyBorder="1" applyAlignment="1">
      <alignment horizontal="center" wrapText="1"/>
    </xf>
    <xf numFmtId="0" fontId="9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top" wrapText="1"/>
    </xf>
    <xf numFmtId="0" fontId="4" fillId="0" borderId="36" xfId="0" applyFont="1" applyBorder="1" applyAlignment="1">
      <alignment horizontal="justify" vertical="top" wrapText="1"/>
    </xf>
    <xf numFmtId="0" fontId="4" fillId="0" borderId="9" xfId="0" applyFont="1" applyBorder="1" applyAlignment="1">
      <alignment horizontal="justify" vertical="top" wrapText="1"/>
    </xf>
    <xf numFmtId="0" fontId="4" fillId="0" borderId="0" xfId="0" applyFont="1" applyAlignment="1">
      <alignment horizontal="justify" vertical="top" wrapText="1"/>
    </xf>
    <xf numFmtId="0" fontId="4" fillId="0" borderId="8" xfId="0" applyFont="1" applyBorder="1" applyAlignment="1">
      <alignment horizontal="justify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0" fontId="4" fillId="0" borderId="12" xfId="0" applyFont="1" applyBorder="1" applyAlignment="1">
      <alignment horizontal="justify" vertical="top" wrapText="1"/>
    </xf>
    <xf numFmtId="0" fontId="11" fillId="2" borderId="33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wrapText="1"/>
    </xf>
    <xf numFmtId="0" fontId="1" fillId="0" borderId="48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" fillId="0" borderId="36" xfId="0" applyFont="1" applyBorder="1" applyAlignment="1">
      <alignment horizontal="justify" vertical="top" wrapText="1"/>
    </xf>
    <xf numFmtId="0" fontId="1" fillId="0" borderId="9" xfId="0" applyFont="1" applyBorder="1" applyAlignment="1">
      <alignment horizontal="justify" vertical="top" wrapText="1"/>
    </xf>
    <xf numFmtId="0" fontId="1" fillId="0" borderId="0" xfId="0" applyFont="1" applyAlignment="1">
      <alignment horizontal="justify" vertical="top" wrapText="1"/>
    </xf>
    <xf numFmtId="0" fontId="1" fillId="0" borderId="8" xfId="0" applyFont="1" applyBorder="1" applyAlignment="1">
      <alignment horizontal="justify" vertical="top" wrapText="1"/>
    </xf>
    <xf numFmtId="0" fontId="1" fillId="0" borderId="10" xfId="0" applyFont="1" applyBorder="1" applyAlignment="1">
      <alignment horizontal="justify" vertical="top" wrapText="1"/>
    </xf>
    <xf numFmtId="0" fontId="1" fillId="0" borderId="11" xfId="0" applyFont="1" applyBorder="1" applyAlignment="1">
      <alignment horizontal="justify" vertical="top" wrapText="1"/>
    </xf>
    <xf numFmtId="0" fontId="1" fillId="0" borderId="12" xfId="0" applyFont="1" applyBorder="1" applyAlignment="1">
      <alignment horizontal="justify" vertical="top" wrapText="1"/>
    </xf>
    <xf numFmtId="0" fontId="9" fillId="0" borderId="9" xfId="0" applyFont="1" applyBorder="1" applyAlignment="1">
      <alignment horizontal="left"/>
    </xf>
    <xf numFmtId="0" fontId="0" fillId="0" borderId="0" xfId="0" applyAlignment="1">
      <alignment horizontal="left"/>
    </xf>
    <xf numFmtId="0" fontId="18" fillId="7" borderId="48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36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18" fillId="7" borderId="12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6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INDICE DE  ACCIDENTALIDAD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8681241516914787E-2"/>
          <c:y val="0.10968110176794463"/>
          <c:w val="0.96836049736754581"/>
          <c:h val="0.54611656914445306"/>
        </c:manualLayout>
      </c:layout>
      <c:barChart>
        <c:barDir val="col"/>
        <c:grouping val="clustered"/>
        <c:varyColors val="0"/>
        <c:ser>
          <c:idx val="1"/>
          <c:order val="0"/>
          <c:tx>
            <c:v>AT PRESENTADOS POR ESTE RIESGO</c:v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MECANICO!$D$45:$AE$45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SEPTIEMBRE</c:v>
                </c:pt>
                <c:pt idx="21">
                  <c:v>OCTUBRE</c:v>
                </c:pt>
                <c:pt idx="24">
                  <c:v>NOVIEMBRE</c:v>
                </c:pt>
                <c:pt idx="27">
                  <c:v>DICIEMBRE</c:v>
                </c:pt>
              </c:strCache>
            </c:strRef>
          </c:cat>
          <c:val>
            <c:numRef>
              <c:f>MECANICO!$D$46:$AE$46</c:f>
              <c:numCache>
                <c:formatCode>General</c:formatCode>
                <c:ptCount val="28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2D-4F76-B2E4-34DE520D17DE}"/>
            </c:ext>
          </c:extLst>
        </c:ser>
        <c:ser>
          <c:idx val="0"/>
          <c:order val="1"/>
          <c:tx>
            <c:v>PERSONAS EXPUESTAS</c:v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MECANICO!$D$45:$AE$45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SEPTIEMBRE</c:v>
                </c:pt>
                <c:pt idx="21">
                  <c:v>OCTUBRE</c:v>
                </c:pt>
                <c:pt idx="24">
                  <c:v>NOVIEMBRE</c:v>
                </c:pt>
                <c:pt idx="27">
                  <c:v>DICIEMBRE</c:v>
                </c:pt>
              </c:strCache>
            </c:strRef>
          </c:cat>
          <c:val>
            <c:numRef>
              <c:f>MECANICO!$D$47:$AE$47</c:f>
              <c:numCache>
                <c:formatCode>General</c:formatCode>
                <c:ptCount val="28"/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2D-4F76-B2E4-34DE520D1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577769503"/>
        <c:axId val="1"/>
      </c:barChart>
      <c:catAx>
        <c:axId val="1577769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7776950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1662907229269133"/>
          <c:y val="0.85428376510876891"/>
          <c:w val="0.33668702257367628"/>
          <c:h val="0.12987422104694121"/>
        </c:manualLayout>
      </c:layout>
      <c:overlay val="0"/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INDICE  COBERTURA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071056949634407E-2"/>
          <c:y val="0.10968105012205202"/>
          <c:w val="0.96836049736754581"/>
          <c:h val="0.54611656914445306"/>
        </c:manualLayout>
      </c:layout>
      <c:barChart>
        <c:barDir val="col"/>
        <c:grouping val="clustered"/>
        <c:varyColors val="0"/>
        <c:ser>
          <c:idx val="0"/>
          <c:order val="0"/>
          <c:tx>
            <c:v>TRABAJADORES PARTICIPAN</c:v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MECANICO!$D$73:$AE$73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SEPTIEMBRE</c:v>
                </c:pt>
                <c:pt idx="21">
                  <c:v>OCTUBRE</c:v>
                </c:pt>
                <c:pt idx="24">
                  <c:v>NOVIEMBRE</c:v>
                </c:pt>
                <c:pt idx="27">
                  <c:v>DICIEMBRE</c:v>
                </c:pt>
              </c:strCache>
            </c:strRef>
          </c:cat>
          <c:val>
            <c:numRef>
              <c:f>MECANICO!$D$74:$AE$74</c:f>
              <c:numCache>
                <c:formatCode>General</c:formatCode>
                <c:ptCount val="28"/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FE-446E-B6A1-8EF0E2B28E59}"/>
            </c:ext>
          </c:extLst>
        </c:ser>
        <c:ser>
          <c:idx val="1"/>
          <c:order val="1"/>
          <c:tx>
            <c:v>TRABAJADORES PROGRAMADOS</c:v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MECANICO!$D$73:$AE$73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SEPTIEMBRE</c:v>
                </c:pt>
                <c:pt idx="21">
                  <c:v>OCTUBRE</c:v>
                </c:pt>
                <c:pt idx="24">
                  <c:v>NOVIEMBRE</c:v>
                </c:pt>
                <c:pt idx="27">
                  <c:v>DICIEMBRE</c:v>
                </c:pt>
              </c:strCache>
            </c:strRef>
          </c:cat>
          <c:val>
            <c:numRef>
              <c:f>MECANICO!$D$75:$AE$75</c:f>
              <c:numCache>
                <c:formatCode>General</c:formatCode>
                <c:ptCount val="28"/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FE-446E-B6A1-8EF0E2B28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577767183"/>
        <c:axId val="1"/>
      </c:barChart>
      <c:catAx>
        <c:axId val="1577767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7776718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4429626140077185"/>
          <c:y val="0.83559699705690604"/>
          <c:w val="0.33001010947542864"/>
          <c:h val="0.14765569425905167"/>
        </c:manualLayout>
      </c:layout>
      <c:overlay val="0"/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INDICE DE  ACCIDENTALIDAD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8681241516914787E-2"/>
          <c:y val="0.10968110176794463"/>
          <c:w val="0.96836049736754581"/>
          <c:h val="0.546116569144453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Consolidado!$A$4</c:f>
              <c:strCache>
                <c:ptCount val="1"/>
                <c:pt idx="0">
                  <c:v>AT PRESENTADOS POR ESTE RIESGO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Consolidado!$G$3:$X$3</c:f>
              <c:strCache>
                <c:ptCount val="10"/>
                <c:pt idx="0">
                  <c:v>ABRIL</c:v>
                </c:pt>
                <c:pt idx="3">
                  <c:v>MAYO</c:v>
                </c:pt>
                <c:pt idx="5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</c:strCache>
            </c:strRef>
          </c:cat>
          <c:val>
            <c:numRef>
              <c:f>Consolidado!$G$4:$X$4</c:f>
              <c:numCache>
                <c:formatCode>General</c:formatCode>
                <c:ptCount val="1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AF-4DE7-9317-ED3F81FE736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576861055"/>
        <c:axId val="1"/>
      </c:barChart>
      <c:catAx>
        <c:axId val="1576861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76861055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3478245435147946"/>
          <c:y val="0.83736068991376078"/>
          <c:w val="0.49209901999660116"/>
          <c:h val="4.800695913010873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% DE EFICACIA DE ACCIDENTALIDAD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8681241516914787E-2"/>
          <c:y val="0.10968110176794463"/>
          <c:w val="0.96836058823786164"/>
          <c:h val="0.54611656914445306"/>
        </c:manualLayout>
      </c:layout>
      <c:barChart>
        <c:barDir val="col"/>
        <c:grouping val="clustered"/>
        <c:varyColors val="0"/>
        <c:ser>
          <c:idx val="1"/>
          <c:order val="0"/>
          <c:tx>
            <c:v>% DE EFICACIA</c:v>
          </c:tx>
          <c:spPr>
            <a:solidFill>
              <a:schemeClr val="accent6">
                <a:lumMod val="75000"/>
              </a:schemeClr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0-0E2B-4240-960A-8E66C4058D6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E2B-4240-960A-8E66C4058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577770895"/>
        <c:axId val="1"/>
      </c:barChart>
      <c:catAx>
        <c:axId val="1577770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77770895"/>
        <c:crosses val="autoZero"/>
        <c:crossBetween val="between"/>
      </c:valAx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% DE  COBERTURA</a:t>
            </a:r>
          </a:p>
        </c:rich>
      </c:tx>
      <c:layout>
        <c:manualLayout>
          <c:xMode val="edge"/>
          <c:yMode val="edge"/>
          <c:x val="0.332927024176105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071056949634407E-2"/>
          <c:y val="0.10968105012205202"/>
          <c:w val="0.96836049736754581"/>
          <c:h val="0.546116569144453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'Trimestres '!$A$32:$C$32</c:f>
              <c:strCache>
                <c:ptCount val="3"/>
                <c:pt idx="0">
                  <c:v>TRABAJADORES PARTICIPAN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'Trimestres '!$E$31:$G$31</c:f>
              <c:strCache>
                <c:ptCount val="3"/>
                <c:pt idx="0">
                  <c:v>2DO TRIMESTRE</c:v>
                </c:pt>
                <c:pt idx="1">
                  <c:v>3ER TRIMESTRE</c:v>
                </c:pt>
                <c:pt idx="2">
                  <c:v>4to TRIMESTRE</c:v>
                </c:pt>
              </c:strCache>
            </c:strRef>
          </c:cat>
          <c:val>
            <c:numRef>
              <c:f>'Trimestres '!$E$32:$G$32</c:f>
              <c:numCache>
                <c:formatCode>0</c:formatCode>
                <c:ptCount val="3"/>
                <c:pt idx="0">
                  <c:v>20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B2-4515-BBD0-31A87BB8350E}"/>
            </c:ext>
          </c:extLst>
        </c:ser>
        <c:ser>
          <c:idx val="1"/>
          <c:order val="1"/>
          <c:tx>
            <c:strRef>
              <c:f>'Trimestres '!$A$33:$C$33</c:f>
              <c:strCache>
                <c:ptCount val="3"/>
                <c:pt idx="0">
                  <c:v>TRABAJADORES PROGRAMADOS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'Trimestres '!$E$31:$G$31</c:f>
              <c:strCache>
                <c:ptCount val="3"/>
                <c:pt idx="0">
                  <c:v>2DO TRIMESTRE</c:v>
                </c:pt>
                <c:pt idx="1">
                  <c:v>3ER TRIMESTRE</c:v>
                </c:pt>
                <c:pt idx="2">
                  <c:v>4to TRIMESTRE</c:v>
                </c:pt>
              </c:strCache>
            </c:strRef>
          </c:cat>
          <c:val>
            <c:numRef>
              <c:f>'Trimestres '!$E$33:$G$33</c:f>
              <c:numCache>
                <c:formatCode>0</c:formatCode>
                <c:ptCount val="3"/>
                <c:pt idx="0">
                  <c:v>20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B2-4515-BBD0-31A87BB8350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577771359"/>
        <c:axId val="1"/>
      </c:barChart>
      <c:catAx>
        <c:axId val="1577771359"/>
        <c:scaling>
          <c:orientation val="minMax"/>
        </c:scaling>
        <c:delete val="0"/>
        <c:axPos val="b"/>
        <c:numFmt formatCode="0.00%" sourceLinked="0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1577771359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49</xdr:row>
      <xdr:rowOff>0</xdr:rowOff>
    </xdr:from>
    <xdr:to>
      <xdr:col>12</xdr:col>
      <xdr:colOff>276225</xdr:colOff>
      <xdr:row>68</xdr:row>
      <xdr:rowOff>123825</xdr:rowOff>
    </xdr:to>
    <xdr:graphicFrame macro="">
      <xdr:nvGraphicFramePr>
        <xdr:cNvPr id="1409815" name="3 Gráfico">
          <a:extLst>
            <a:ext uri="{FF2B5EF4-FFF2-40B4-BE49-F238E27FC236}">
              <a16:creationId xmlns:a16="http://schemas.microsoft.com/office/drawing/2014/main" id="{7F0579AB-7070-20B2-C9B6-E1D011C549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76</xdr:row>
      <xdr:rowOff>200025</xdr:rowOff>
    </xdr:from>
    <xdr:to>
      <xdr:col>13</xdr:col>
      <xdr:colOff>28575</xdr:colOff>
      <xdr:row>91</xdr:row>
      <xdr:rowOff>161925</xdr:rowOff>
    </xdr:to>
    <xdr:graphicFrame macro="">
      <xdr:nvGraphicFramePr>
        <xdr:cNvPr id="1409816" name="3 Gráfico">
          <a:extLst>
            <a:ext uri="{FF2B5EF4-FFF2-40B4-BE49-F238E27FC236}">
              <a16:creationId xmlns:a16="http://schemas.microsoft.com/office/drawing/2014/main" id="{FC4FED9C-CF65-0130-4470-113CBBF035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171450</xdr:colOff>
      <xdr:row>0</xdr:row>
      <xdr:rowOff>171450</xdr:rowOff>
    </xdr:from>
    <xdr:to>
      <xdr:col>3</xdr:col>
      <xdr:colOff>314325</xdr:colOff>
      <xdr:row>1</xdr:row>
      <xdr:rowOff>371475</xdr:rowOff>
    </xdr:to>
    <xdr:pic>
      <xdr:nvPicPr>
        <xdr:cNvPr id="1409817" name="Imagen 6">
          <a:extLst>
            <a:ext uri="{FF2B5EF4-FFF2-40B4-BE49-F238E27FC236}">
              <a16:creationId xmlns:a16="http://schemas.microsoft.com/office/drawing/2014/main" id="{5C1321FA-5A4D-ACE1-9CA5-71AA786A8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71450"/>
          <a:ext cx="8858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</xdr:row>
      <xdr:rowOff>0</xdr:rowOff>
    </xdr:from>
    <xdr:to>
      <xdr:col>12</xdr:col>
      <xdr:colOff>276225</xdr:colOff>
      <xdr:row>26</xdr:row>
      <xdr:rowOff>123825</xdr:rowOff>
    </xdr:to>
    <xdr:graphicFrame macro="">
      <xdr:nvGraphicFramePr>
        <xdr:cNvPr id="409453" name="3 Gráfico">
          <a:extLst>
            <a:ext uri="{FF2B5EF4-FFF2-40B4-BE49-F238E27FC236}">
              <a16:creationId xmlns:a16="http://schemas.microsoft.com/office/drawing/2014/main" id="{09C6472C-09F3-E1FC-90C4-889A38DDED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</xdr:row>
      <xdr:rowOff>0</xdr:rowOff>
    </xdr:from>
    <xdr:to>
      <xdr:col>6</xdr:col>
      <xdr:colOff>628650</xdr:colOff>
      <xdr:row>18</xdr:row>
      <xdr:rowOff>247650</xdr:rowOff>
    </xdr:to>
    <xdr:graphicFrame macro="">
      <xdr:nvGraphicFramePr>
        <xdr:cNvPr id="553766" name="3 Gráfico">
          <a:extLst>
            <a:ext uri="{FF2B5EF4-FFF2-40B4-BE49-F238E27FC236}">
              <a16:creationId xmlns:a16="http://schemas.microsoft.com/office/drawing/2014/main" id="{46968165-C9D5-825B-A90D-7FE570B3A0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35</xdr:row>
      <xdr:rowOff>19050</xdr:rowOff>
    </xdr:from>
    <xdr:to>
      <xdr:col>6</xdr:col>
      <xdr:colOff>619125</xdr:colOff>
      <xdr:row>51</xdr:row>
      <xdr:rowOff>85725</xdr:rowOff>
    </xdr:to>
    <xdr:graphicFrame macro="">
      <xdr:nvGraphicFramePr>
        <xdr:cNvPr id="553767" name="3 Gráfico">
          <a:extLst>
            <a:ext uri="{FF2B5EF4-FFF2-40B4-BE49-F238E27FC236}">
              <a16:creationId xmlns:a16="http://schemas.microsoft.com/office/drawing/2014/main" id="{91DECCBB-DB43-C50D-D497-D3064E8213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3"/>
  <sheetViews>
    <sheetView tabSelected="1" view="pageBreakPreview" zoomScaleNormal="100" zoomScaleSheetLayoutView="100" workbookViewId="0">
      <selection activeCell="L25" sqref="L25"/>
    </sheetView>
  </sheetViews>
  <sheetFormatPr baseColWidth="10" defaultColWidth="11.5703125" defaultRowHeight="15" x14ac:dyDescent="0.25"/>
  <cols>
    <col min="1" max="1" width="6.7109375" customWidth="1"/>
    <col min="2" max="3" width="5.5703125" customWidth="1"/>
    <col min="4" max="4" width="12.5703125" customWidth="1"/>
    <col min="5" max="5" width="23.5703125" customWidth="1"/>
    <col min="6" max="6" width="15" customWidth="1"/>
    <col min="7" max="30" width="4.5703125" customWidth="1"/>
    <col min="31" max="31" width="19.140625" customWidth="1"/>
    <col min="32" max="32" width="6.140625" customWidth="1"/>
    <col min="33" max="33" width="5.7109375" customWidth="1"/>
  </cols>
  <sheetData>
    <row r="1" spans="1:31" ht="35.450000000000003" customHeight="1" x14ac:dyDescent="0.25">
      <c r="A1" s="80"/>
      <c r="B1" s="81"/>
      <c r="C1" s="81"/>
      <c r="D1" s="82"/>
      <c r="E1" s="201" t="s">
        <v>0</v>
      </c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3"/>
      <c r="AE1" s="51" t="s">
        <v>104</v>
      </c>
    </row>
    <row r="2" spans="1:31" ht="38.450000000000003" customHeight="1" thickBot="1" x14ac:dyDescent="0.3">
      <c r="A2" s="83"/>
      <c r="B2" s="84"/>
      <c r="C2" s="84"/>
      <c r="D2" s="85"/>
      <c r="E2" s="204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6"/>
      <c r="AE2" s="52"/>
    </row>
    <row r="3" spans="1:31" ht="6.6" customHeight="1" thickBot="1" x14ac:dyDescent="0.3">
      <c r="A3" s="8"/>
      <c r="B3" s="2"/>
      <c r="C3" s="2"/>
      <c r="D3" s="2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9"/>
    </row>
    <row r="4" spans="1:31" ht="15" customHeight="1" thickBot="1" x14ac:dyDescent="0.3">
      <c r="A4" s="89" t="s">
        <v>1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1"/>
    </row>
    <row r="5" spans="1:31" ht="15" customHeight="1" x14ac:dyDescent="0.25">
      <c r="A5" s="92" t="s">
        <v>2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4"/>
    </row>
    <row r="6" spans="1:31" ht="15" customHeight="1" x14ac:dyDescent="0.25">
      <c r="A6" s="95" t="s">
        <v>3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7"/>
    </row>
    <row r="7" spans="1:31" ht="18.75" customHeight="1" thickBot="1" x14ac:dyDescent="0.3">
      <c r="A7" s="98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100"/>
    </row>
    <row r="8" spans="1:31" ht="15.75" customHeight="1" thickBot="1" x14ac:dyDescent="0.3">
      <c r="A8" s="86" t="s">
        <v>4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8"/>
    </row>
    <row r="9" spans="1:31" ht="15" customHeight="1" thickBot="1" x14ac:dyDescent="0.3">
      <c r="A9" s="53" t="s">
        <v>5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5"/>
    </row>
    <row r="10" spans="1:31" ht="15" customHeight="1" thickBot="1" x14ac:dyDescent="0.3">
      <c r="A10" s="53" t="s">
        <v>6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5"/>
    </row>
    <row r="11" spans="1:31" ht="15" customHeight="1" thickBot="1" x14ac:dyDescent="0.3">
      <c r="A11" s="86" t="s">
        <v>7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8"/>
    </row>
    <row r="12" spans="1:31" ht="23.25" customHeight="1" thickBot="1" x14ac:dyDescent="0.3">
      <c r="A12" s="53" t="s">
        <v>8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5"/>
    </row>
    <row r="13" spans="1:31" ht="23.25" customHeight="1" thickBot="1" x14ac:dyDescent="0.3">
      <c r="A13" s="53" t="s">
        <v>9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5"/>
    </row>
    <row r="14" spans="1:31" ht="15.75" customHeight="1" x14ac:dyDescent="0.25">
      <c r="A14" s="56" t="s">
        <v>10</v>
      </c>
      <c r="B14" s="57"/>
      <c r="C14" s="57"/>
      <c r="D14" s="57"/>
      <c r="E14" s="58"/>
      <c r="F14" s="62" t="s">
        <v>11</v>
      </c>
      <c r="G14" s="129" t="s">
        <v>12</v>
      </c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1"/>
      <c r="AE14" s="135" t="s">
        <v>13</v>
      </c>
    </row>
    <row r="15" spans="1:31" ht="16.5" customHeight="1" x14ac:dyDescent="0.25">
      <c r="A15" s="59"/>
      <c r="B15" s="60"/>
      <c r="C15" s="60"/>
      <c r="D15" s="60"/>
      <c r="E15" s="61"/>
      <c r="F15" s="63"/>
      <c r="G15" s="132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4"/>
      <c r="AE15" s="136"/>
    </row>
    <row r="16" spans="1:31" ht="11.45" customHeight="1" x14ac:dyDescent="0.25">
      <c r="A16" s="138" t="s">
        <v>14</v>
      </c>
      <c r="B16" s="139"/>
      <c r="C16" s="139"/>
      <c r="D16" s="139"/>
      <c r="E16" s="139"/>
      <c r="F16" s="140"/>
      <c r="G16" s="64" t="s">
        <v>15</v>
      </c>
      <c r="H16" s="65"/>
      <c r="I16" s="64" t="s">
        <v>16</v>
      </c>
      <c r="J16" s="65"/>
      <c r="K16" s="64" t="s">
        <v>17</v>
      </c>
      <c r="L16" s="65"/>
      <c r="M16" s="64" t="s">
        <v>18</v>
      </c>
      <c r="N16" s="65"/>
      <c r="O16" s="64" t="s">
        <v>19</v>
      </c>
      <c r="P16" s="65"/>
      <c r="Q16" s="64" t="s">
        <v>20</v>
      </c>
      <c r="R16" s="65"/>
      <c r="S16" s="64" t="s">
        <v>21</v>
      </c>
      <c r="T16" s="65"/>
      <c r="U16" s="64" t="s">
        <v>22</v>
      </c>
      <c r="V16" s="65"/>
      <c r="W16" s="64" t="s">
        <v>23</v>
      </c>
      <c r="X16" s="65"/>
      <c r="Y16" s="64" t="s">
        <v>24</v>
      </c>
      <c r="Z16" s="65"/>
      <c r="AA16" s="64" t="s">
        <v>25</v>
      </c>
      <c r="AB16" s="65"/>
      <c r="AC16" s="64" t="s">
        <v>26</v>
      </c>
      <c r="AD16" s="150"/>
      <c r="AE16" s="136"/>
    </row>
    <row r="17" spans="1:31" ht="13.9" customHeight="1" thickBot="1" x14ac:dyDescent="0.3">
      <c r="A17" s="141"/>
      <c r="B17" s="142"/>
      <c r="C17" s="142"/>
      <c r="D17" s="142"/>
      <c r="E17" s="142"/>
      <c r="F17" s="143"/>
      <c r="G17" s="44" t="s">
        <v>27</v>
      </c>
      <c r="H17" s="44" t="s">
        <v>28</v>
      </c>
      <c r="I17" s="44" t="s">
        <v>27</v>
      </c>
      <c r="J17" s="44" t="s">
        <v>28</v>
      </c>
      <c r="K17" s="44" t="s">
        <v>27</v>
      </c>
      <c r="L17" s="44" t="s">
        <v>28</v>
      </c>
      <c r="M17" s="44" t="s">
        <v>27</v>
      </c>
      <c r="N17" s="44" t="s">
        <v>28</v>
      </c>
      <c r="O17" s="44" t="s">
        <v>27</v>
      </c>
      <c r="P17" s="44" t="s">
        <v>28</v>
      </c>
      <c r="Q17" s="44" t="s">
        <v>27</v>
      </c>
      <c r="R17" s="44" t="s">
        <v>28</v>
      </c>
      <c r="S17" s="44" t="s">
        <v>27</v>
      </c>
      <c r="T17" s="44" t="s">
        <v>28</v>
      </c>
      <c r="U17" s="44" t="s">
        <v>27</v>
      </c>
      <c r="V17" s="44" t="s">
        <v>28</v>
      </c>
      <c r="W17" s="44" t="s">
        <v>27</v>
      </c>
      <c r="X17" s="44" t="s">
        <v>28</v>
      </c>
      <c r="Y17" s="44" t="s">
        <v>27</v>
      </c>
      <c r="Z17" s="44" t="s">
        <v>28</v>
      </c>
      <c r="AA17" s="44" t="s">
        <v>27</v>
      </c>
      <c r="AB17" s="44" t="s">
        <v>28</v>
      </c>
      <c r="AC17" s="44" t="s">
        <v>27</v>
      </c>
      <c r="AD17" s="45" t="s">
        <v>28</v>
      </c>
      <c r="AE17" s="137"/>
    </row>
    <row r="18" spans="1:31" ht="13.9" customHeight="1" x14ac:dyDescent="0.25">
      <c r="A18" s="74" t="s">
        <v>29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6"/>
    </row>
    <row r="19" spans="1:31" ht="48" customHeight="1" x14ac:dyDescent="0.25">
      <c r="A19" s="77" t="s">
        <v>30</v>
      </c>
      <c r="B19" s="78"/>
      <c r="C19" s="78"/>
      <c r="D19" s="78"/>
      <c r="E19" s="79"/>
      <c r="F19" s="46" t="s">
        <v>101</v>
      </c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7" t="s">
        <v>99</v>
      </c>
    </row>
    <row r="20" spans="1:31" ht="62.25" customHeight="1" x14ac:dyDescent="0.25">
      <c r="A20" s="77" t="s">
        <v>32</v>
      </c>
      <c r="B20" s="78"/>
      <c r="C20" s="78"/>
      <c r="D20" s="78"/>
      <c r="E20" s="79"/>
      <c r="F20" s="46" t="s">
        <v>102</v>
      </c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7" t="s">
        <v>34</v>
      </c>
    </row>
    <row r="21" spans="1:31" ht="54.75" customHeight="1" x14ac:dyDescent="0.25">
      <c r="A21" s="77" t="s">
        <v>35</v>
      </c>
      <c r="B21" s="78"/>
      <c r="C21" s="78"/>
      <c r="D21" s="78"/>
      <c r="E21" s="79"/>
      <c r="F21" s="46" t="s">
        <v>36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B21" s="49"/>
      <c r="AC21" s="49"/>
      <c r="AD21" s="49"/>
      <c r="AE21" s="47" t="s">
        <v>34</v>
      </c>
    </row>
    <row r="22" spans="1:31" ht="48" customHeight="1" x14ac:dyDescent="0.25">
      <c r="A22" s="77" t="s">
        <v>37</v>
      </c>
      <c r="B22" s="78"/>
      <c r="C22" s="78"/>
      <c r="D22" s="78"/>
      <c r="E22" s="79"/>
      <c r="F22" s="46" t="s">
        <v>36</v>
      </c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50"/>
      <c r="X22" s="49"/>
      <c r="Y22" s="49"/>
      <c r="Z22" s="49"/>
      <c r="AA22" s="49"/>
      <c r="AB22" s="49"/>
      <c r="AC22" s="49"/>
      <c r="AD22" s="49"/>
      <c r="AE22" s="47" t="s">
        <v>34</v>
      </c>
    </row>
    <row r="23" spans="1:31" ht="59.25" customHeight="1" x14ac:dyDescent="0.25">
      <c r="A23" s="77" t="s">
        <v>38</v>
      </c>
      <c r="B23" s="78"/>
      <c r="C23" s="78"/>
      <c r="D23" s="78"/>
      <c r="E23" s="79"/>
      <c r="F23" s="46" t="s">
        <v>36</v>
      </c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50"/>
      <c r="X23" s="49"/>
      <c r="Y23" s="49"/>
      <c r="Z23" s="49"/>
      <c r="AA23" s="49"/>
      <c r="AB23" s="49"/>
      <c r="AC23" s="49"/>
      <c r="AD23" s="49"/>
      <c r="AE23" s="47" t="s">
        <v>39</v>
      </c>
    </row>
    <row r="24" spans="1:31" ht="54" customHeight="1" x14ac:dyDescent="0.25">
      <c r="A24" s="77" t="s">
        <v>40</v>
      </c>
      <c r="B24" s="78"/>
      <c r="C24" s="78"/>
      <c r="D24" s="78"/>
      <c r="E24" s="79"/>
      <c r="F24" s="46" t="s">
        <v>36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50"/>
      <c r="X24" s="49"/>
      <c r="Y24" s="49"/>
      <c r="Z24" s="49"/>
      <c r="AB24" s="49"/>
      <c r="AC24" s="49"/>
      <c r="AD24" s="49"/>
      <c r="AE24" s="47" t="s">
        <v>34</v>
      </c>
    </row>
    <row r="25" spans="1:31" ht="63" customHeight="1" x14ac:dyDescent="0.25">
      <c r="A25" s="77" t="s">
        <v>41</v>
      </c>
      <c r="B25" s="78"/>
      <c r="C25" s="78"/>
      <c r="D25" s="78"/>
      <c r="E25" s="79"/>
      <c r="F25" s="46" t="s">
        <v>36</v>
      </c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7" t="s">
        <v>34</v>
      </c>
    </row>
    <row r="26" spans="1:31" ht="60" customHeight="1" x14ac:dyDescent="0.25">
      <c r="A26" s="77" t="s">
        <v>42</v>
      </c>
      <c r="B26" s="78"/>
      <c r="C26" s="78"/>
      <c r="D26" s="78"/>
      <c r="E26" s="79"/>
      <c r="F26" s="46" t="s">
        <v>33</v>
      </c>
      <c r="G26" s="49"/>
      <c r="H26" s="49"/>
      <c r="I26" s="49"/>
      <c r="J26" s="49"/>
      <c r="K26" s="49"/>
      <c r="L26" s="49"/>
      <c r="M26" s="49"/>
      <c r="N26" s="49"/>
      <c r="O26" s="50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7" t="s">
        <v>43</v>
      </c>
    </row>
    <row r="27" spans="1:31" ht="43.5" customHeight="1" x14ac:dyDescent="0.25">
      <c r="A27" s="77" t="s">
        <v>96</v>
      </c>
      <c r="B27" s="78"/>
      <c r="C27" s="78"/>
      <c r="D27" s="78"/>
      <c r="E27" s="79"/>
      <c r="F27" s="46" t="s">
        <v>98</v>
      </c>
      <c r="G27" s="49"/>
      <c r="H27" s="49"/>
      <c r="I27" s="49"/>
      <c r="J27" s="49"/>
      <c r="K27" s="49"/>
      <c r="L27" s="49"/>
      <c r="M27" s="49"/>
      <c r="N27" s="49"/>
      <c r="O27" s="50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7" t="s">
        <v>99</v>
      </c>
    </row>
    <row r="28" spans="1:31" ht="48.75" customHeight="1" x14ac:dyDescent="0.25">
      <c r="A28" s="77" t="s">
        <v>44</v>
      </c>
      <c r="B28" s="78"/>
      <c r="C28" s="78"/>
      <c r="D28" s="78"/>
      <c r="E28" s="79"/>
      <c r="F28" s="46" t="s">
        <v>36</v>
      </c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7" t="s">
        <v>34</v>
      </c>
    </row>
    <row r="29" spans="1:31" ht="45" customHeight="1" x14ac:dyDescent="0.25">
      <c r="A29" s="77" t="s">
        <v>45</v>
      </c>
      <c r="B29" s="78"/>
      <c r="C29" s="78"/>
      <c r="D29" s="78"/>
      <c r="E29" s="79"/>
      <c r="F29" s="48" t="s">
        <v>46</v>
      </c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7" t="s">
        <v>31</v>
      </c>
    </row>
    <row r="30" spans="1:31" ht="45" customHeight="1" x14ac:dyDescent="0.25">
      <c r="A30" s="77" t="s">
        <v>47</v>
      </c>
      <c r="B30" s="78"/>
      <c r="C30" s="78"/>
      <c r="D30" s="78"/>
      <c r="E30" s="79"/>
      <c r="F30" s="48" t="s">
        <v>36</v>
      </c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7" t="s">
        <v>48</v>
      </c>
    </row>
    <row r="31" spans="1:31" ht="43.5" customHeight="1" x14ac:dyDescent="0.25">
      <c r="A31" s="77" t="s">
        <v>97</v>
      </c>
      <c r="B31" s="78"/>
      <c r="C31" s="78"/>
      <c r="D31" s="78"/>
      <c r="E31" s="79"/>
      <c r="F31" s="48" t="s">
        <v>46</v>
      </c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7" t="s">
        <v>99</v>
      </c>
    </row>
    <row r="32" spans="1:31" ht="43.5" customHeight="1" x14ac:dyDescent="0.25">
      <c r="A32" s="207" t="s">
        <v>103</v>
      </c>
      <c r="B32" s="208"/>
      <c r="C32" s="208"/>
      <c r="D32" s="208"/>
      <c r="E32" s="209"/>
      <c r="F32" s="48" t="s">
        <v>46</v>
      </c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7" t="s">
        <v>99</v>
      </c>
    </row>
    <row r="33" spans="1:31" ht="43.5" customHeight="1" x14ac:dyDescent="0.25">
      <c r="A33" s="77" t="s">
        <v>100</v>
      </c>
      <c r="B33" s="78"/>
      <c r="C33" s="78"/>
      <c r="D33" s="78"/>
      <c r="E33" s="79"/>
      <c r="F33" s="48" t="s">
        <v>46</v>
      </c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7" t="s">
        <v>99</v>
      </c>
    </row>
    <row r="34" spans="1:31" ht="45" customHeight="1" x14ac:dyDescent="0.25">
      <c r="A34" s="77" t="s">
        <v>49</v>
      </c>
      <c r="B34" s="78"/>
      <c r="C34" s="78"/>
      <c r="D34" s="78"/>
      <c r="E34" s="79"/>
      <c r="F34" s="48" t="s">
        <v>46</v>
      </c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7" t="s">
        <v>99</v>
      </c>
    </row>
    <row r="35" spans="1:31" ht="54.75" customHeight="1" x14ac:dyDescent="0.25">
      <c r="A35" s="77" t="s">
        <v>50</v>
      </c>
      <c r="B35" s="78"/>
      <c r="C35" s="78"/>
      <c r="D35" s="78"/>
      <c r="E35" s="79"/>
      <c r="F35" s="48" t="s">
        <v>46</v>
      </c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7" t="s">
        <v>51</v>
      </c>
    </row>
    <row r="36" spans="1:31" ht="54.75" customHeight="1" x14ac:dyDescent="0.25">
      <c r="A36" s="77" t="s">
        <v>52</v>
      </c>
      <c r="B36" s="78"/>
      <c r="C36" s="78"/>
      <c r="D36" s="78"/>
      <c r="E36" s="79"/>
      <c r="F36" s="48" t="s">
        <v>33</v>
      </c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7" t="s">
        <v>34</v>
      </c>
    </row>
    <row r="37" spans="1:31" ht="49.5" customHeight="1" x14ac:dyDescent="0.25">
      <c r="A37" s="77" t="s">
        <v>53</v>
      </c>
      <c r="B37" s="78"/>
      <c r="C37" s="78"/>
      <c r="D37" s="78"/>
      <c r="E37" s="79"/>
      <c r="F37" s="48" t="s">
        <v>46</v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50"/>
      <c r="V37" s="50"/>
      <c r="W37" s="49"/>
      <c r="X37" s="49"/>
      <c r="Y37" s="49"/>
      <c r="Z37" s="49"/>
      <c r="AA37" s="49"/>
      <c r="AB37" s="49"/>
      <c r="AC37" s="49"/>
      <c r="AD37" s="49"/>
      <c r="AE37" s="47" t="s">
        <v>31</v>
      </c>
    </row>
    <row r="38" spans="1:31" x14ac:dyDescent="0.25">
      <c r="A38" s="144" t="s">
        <v>54</v>
      </c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6"/>
    </row>
    <row r="39" spans="1:31" x14ac:dyDescent="0.25">
      <c r="A39" s="147" t="s">
        <v>55</v>
      </c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9"/>
    </row>
    <row r="40" spans="1:31" x14ac:dyDescent="0.25">
      <c r="A40" s="144" t="s">
        <v>56</v>
      </c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6"/>
    </row>
    <row r="41" spans="1:31" ht="7.5" customHeight="1" x14ac:dyDescent="0.25">
      <c r="A41" s="105"/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7"/>
    </row>
    <row r="42" spans="1:31" ht="12" customHeight="1" x14ac:dyDescent="0.25">
      <c r="A42" s="102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4"/>
    </row>
    <row r="43" spans="1:31" ht="22.5" customHeight="1" x14ac:dyDescent="0.25">
      <c r="A43" s="108" t="s">
        <v>57</v>
      </c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10"/>
    </row>
    <row r="44" spans="1:31" ht="48.75" customHeight="1" thickBot="1" x14ac:dyDescent="0.3">
      <c r="A44" s="10"/>
      <c r="AE44" s="11"/>
    </row>
    <row r="45" spans="1:31" ht="15" customHeight="1" x14ac:dyDescent="0.25">
      <c r="A45" s="128" t="s">
        <v>58</v>
      </c>
      <c r="B45" s="101"/>
      <c r="C45" s="101"/>
      <c r="D45" s="7" t="s">
        <v>59</v>
      </c>
      <c r="E45" s="7" t="s">
        <v>60</v>
      </c>
      <c r="F45" s="7" t="s">
        <v>61</v>
      </c>
      <c r="G45" s="101" t="s">
        <v>62</v>
      </c>
      <c r="H45" s="101"/>
      <c r="I45" s="101"/>
      <c r="J45" s="101" t="s">
        <v>63</v>
      </c>
      <c r="K45" s="101"/>
      <c r="L45" s="101"/>
      <c r="M45" s="101" t="s">
        <v>64</v>
      </c>
      <c r="N45" s="101"/>
      <c r="O45" s="101"/>
      <c r="P45" s="101" t="s">
        <v>65</v>
      </c>
      <c r="Q45" s="101"/>
      <c r="R45" s="101"/>
      <c r="S45" s="101" t="s">
        <v>66</v>
      </c>
      <c r="T45" s="101"/>
      <c r="U45" s="101"/>
      <c r="V45" s="101" t="s">
        <v>67</v>
      </c>
      <c r="W45" s="101"/>
      <c r="X45" s="101"/>
      <c r="Y45" s="101" t="s">
        <v>68</v>
      </c>
      <c r="Z45" s="101"/>
      <c r="AA45" s="101"/>
      <c r="AB45" s="101" t="s">
        <v>69</v>
      </c>
      <c r="AC45" s="101"/>
      <c r="AD45" s="101"/>
      <c r="AE45" s="5" t="s">
        <v>70</v>
      </c>
    </row>
    <row r="46" spans="1:31" ht="24.75" customHeight="1" x14ac:dyDescent="0.25">
      <c r="A46" s="66" t="s">
        <v>71</v>
      </c>
      <c r="B46" s="67"/>
      <c r="C46" s="68"/>
      <c r="D46" s="15"/>
      <c r="E46" s="15"/>
      <c r="F46" s="15"/>
      <c r="G46" s="70">
        <v>0</v>
      </c>
      <c r="H46" s="67"/>
      <c r="I46" s="68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19"/>
    </row>
    <row r="47" spans="1:31" ht="26.25" customHeight="1" x14ac:dyDescent="0.25">
      <c r="A47" s="66" t="s">
        <v>72</v>
      </c>
      <c r="B47" s="67"/>
      <c r="C47" s="68"/>
      <c r="D47" s="15"/>
      <c r="E47" s="15"/>
      <c r="F47" s="15"/>
      <c r="G47" s="70">
        <v>12</v>
      </c>
      <c r="H47" s="67"/>
      <c r="I47" s="68"/>
      <c r="J47" s="70"/>
      <c r="K47" s="67"/>
      <c r="L47" s="68"/>
      <c r="M47" s="70"/>
      <c r="N47" s="67"/>
      <c r="O47" s="68"/>
      <c r="P47" s="70"/>
      <c r="Q47" s="67"/>
      <c r="R47" s="68"/>
      <c r="S47" s="70"/>
      <c r="T47" s="67"/>
      <c r="U47" s="68"/>
      <c r="V47" s="70"/>
      <c r="W47" s="67"/>
      <c r="X47" s="68"/>
      <c r="Y47" s="70"/>
      <c r="Z47" s="67"/>
      <c r="AA47" s="68"/>
      <c r="AB47" s="69"/>
      <c r="AC47" s="69"/>
      <c r="AD47" s="69"/>
      <c r="AE47" s="19"/>
    </row>
    <row r="48" spans="1:31" ht="15.75" thickBot="1" x14ac:dyDescent="0.3">
      <c r="A48" s="122" t="s">
        <v>73</v>
      </c>
      <c r="B48" s="123"/>
      <c r="C48" s="123"/>
      <c r="D48" s="26"/>
      <c r="E48" s="26"/>
      <c r="F48" s="26"/>
      <c r="G48" s="71">
        <f>IF(G46=0,100%,0)</f>
        <v>1</v>
      </c>
      <c r="H48" s="72"/>
      <c r="I48" s="73"/>
      <c r="J48" s="71">
        <v>0</v>
      </c>
      <c r="K48" s="72"/>
      <c r="L48" s="73"/>
      <c r="M48" s="71">
        <v>0</v>
      </c>
      <c r="N48" s="72"/>
      <c r="O48" s="73"/>
      <c r="P48" s="71">
        <v>0</v>
      </c>
      <c r="Q48" s="72"/>
      <c r="R48" s="73"/>
      <c r="S48" s="71">
        <v>0</v>
      </c>
      <c r="T48" s="72"/>
      <c r="U48" s="73"/>
      <c r="V48" s="71">
        <v>0</v>
      </c>
      <c r="W48" s="72"/>
      <c r="X48" s="73"/>
      <c r="Y48" s="71">
        <v>0</v>
      </c>
      <c r="Z48" s="72"/>
      <c r="AA48" s="73"/>
      <c r="AB48" s="71">
        <v>0</v>
      </c>
      <c r="AC48" s="72"/>
      <c r="AD48" s="73"/>
      <c r="AE48" s="26"/>
    </row>
    <row r="49" spans="1:33" ht="15.75" thickBot="1" x14ac:dyDescent="0.3">
      <c r="A49" s="10"/>
      <c r="P49" s="4"/>
      <c r="AE49" s="11"/>
    </row>
    <row r="50" spans="1:33" x14ac:dyDescent="0.25">
      <c r="A50" s="10"/>
      <c r="P50" s="120" t="s">
        <v>74</v>
      </c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3"/>
    </row>
    <row r="51" spans="1:33" x14ac:dyDescent="0.25">
      <c r="A51" s="10"/>
      <c r="P51" s="114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6"/>
    </row>
    <row r="52" spans="1:33" ht="41.25" customHeight="1" x14ac:dyDescent="0.25">
      <c r="A52" s="10"/>
      <c r="P52" s="114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6"/>
    </row>
    <row r="53" spans="1:33" ht="18" customHeight="1" x14ac:dyDescent="0.25">
      <c r="A53" s="10"/>
      <c r="P53" s="114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6"/>
    </row>
    <row r="54" spans="1:33" x14ac:dyDescent="0.25">
      <c r="A54" s="10"/>
      <c r="P54" s="114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6"/>
    </row>
    <row r="55" spans="1:33" x14ac:dyDescent="0.25">
      <c r="A55" s="10"/>
      <c r="P55" s="114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6"/>
    </row>
    <row r="56" spans="1:33" ht="6.6" customHeight="1" x14ac:dyDescent="0.25">
      <c r="A56" s="10"/>
      <c r="P56" s="114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6"/>
    </row>
    <row r="57" spans="1:33" x14ac:dyDescent="0.25">
      <c r="A57" s="10"/>
      <c r="P57" s="114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6"/>
    </row>
    <row r="58" spans="1:33" ht="32.25" customHeight="1" x14ac:dyDescent="0.25">
      <c r="A58" s="10"/>
      <c r="P58" s="114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6"/>
    </row>
    <row r="59" spans="1:33" ht="30" customHeight="1" x14ac:dyDescent="0.25">
      <c r="A59" s="10"/>
      <c r="P59" s="114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6"/>
    </row>
    <row r="60" spans="1:33" ht="31.5" customHeight="1" thickBot="1" x14ac:dyDescent="0.3">
      <c r="A60" s="10"/>
      <c r="P60" s="117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9"/>
      <c r="AF60" s="16"/>
      <c r="AG60" s="16"/>
    </row>
    <row r="61" spans="1:33" x14ac:dyDescent="0.25">
      <c r="A61" s="10"/>
      <c r="P61" s="121" t="s">
        <v>75</v>
      </c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  <c r="AC61" s="112"/>
      <c r="AD61" s="112"/>
      <c r="AE61" s="113"/>
    </row>
    <row r="62" spans="1:33" ht="14.45" customHeight="1" x14ac:dyDescent="0.25">
      <c r="A62" s="10"/>
      <c r="P62" s="114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6"/>
    </row>
    <row r="63" spans="1:33" x14ac:dyDescent="0.25">
      <c r="A63" s="10"/>
      <c r="P63" s="114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6"/>
    </row>
    <row r="64" spans="1:33" x14ac:dyDescent="0.25">
      <c r="A64" s="10"/>
      <c r="P64" s="114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6"/>
    </row>
    <row r="65" spans="1:31" x14ac:dyDescent="0.25">
      <c r="A65" s="10"/>
      <c r="P65" s="114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6"/>
    </row>
    <row r="66" spans="1:31" x14ac:dyDescent="0.25">
      <c r="A66" s="10"/>
      <c r="P66" s="114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6"/>
    </row>
    <row r="67" spans="1:31" x14ac:dyDescent="0.25">
      <c r="A67" s="10"/>
      <c r="P67" s="114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  <c r="AB67" s="115"/>
      <c r="AC67" s="115"/>
      <c r="AD67" s="115"/>
      <c r="AE67" s="116"/>
    </row>
    <row r="68" spans="1:31" x14ac:dyDescent="0.25">
      <c r="A68" s="10"/>
      <c r="P68" s="114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6"/>
    </row>
    <row r="69" spans="1:31" ht="57" customHeight="1" thickBot="1" x14ac:dyDescent="0.3">
      <c r="A69" s="10"/>
      <c r="P69" s="117"/>
      <c r="Q69" s="118"/>
      <c r="R69" s="118"/>
      <c r="S69" s="118"/>
      <c r="T69" s="118"/>
      <c r="U69" s="118"/>
      <c r="V69" s="118"/>
      <c r="W69" s="118"/>
      <c r="X69" s="118"/>
      <c r="Y69" s="118"/>
      <c r="Z69" s="118"/>
      <c r="AA69" s="118"/>
      <c r="AB69" s="118"/>
      <c r="AC69" s="118"/>
      <c r="AD69" s="118"/>
      <c r="AE69" s="119"/>
    </row>
    <row r="70" spans="1:31" ht="26.25" customHeight="1" x14ac:dyDescent="0.25">
      <c r="A70" s="108"/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59"/>
      <c r="Q70" s="159"/>
      <c r="R70" s="159"/>
      <c r="S70" s="159"/>
      <c r="T70" s="159"/>
      <c r="U70" s="159"/>
      <c r="V70" s="159"/>
      <c r="W70" s="159"/>
      <c r="X70" s="159"/>
      <c r="Y70" s="159"/>
      <c r="Z70" s="159"/>
      <c r="AA70" s="159"/>
      <c r="AB70" s="159"/>
      <c r="AC70" s="159"/>
      <c r="AD70" s="159"/>
      <c r="AE70" s="160"/>
    </row>
    <row r="71" spans="1:31" ht="28.5" customHeight="1" thickBot="1" x14ac:dyDescent="0.3">
      <c r="A71" s="161" t="s">
        <v>76</v>
      </c>
      <c r="B71" s="162"/>
      <c r="C71" s="162"/>
      <c r="D71" s="162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2"/>
      <c r="P71" s="162"/>
      <c r="Q71" s="162"/>
      <c r="R71" s="162"/>
      <c r="S71" s="162"/>
      <c r="T71" s="162"/>
      <c r="U71" s="162"/>
      <c r="V71" s="162"/>
      <c r="W71" s="162"/>
      <c r="X71" s="162"/>
      <c r="Y71" s="162"/>
      <c r="Z71" s="162"/>
      <c r="AA71" s="162"/>
      <c r="AB71" s="162"/>
      <c r="AC71" s="162"/>
      <c r="AD71" s="162"/>
      <c r="AE71" s="163"/>
    </row>
    <row r="72" spans="1:31" ht="15.75" thickBot="1" x14ac:dyDescent="0.3">
      <c r="A72" s="10"/>
      <c r="AE72" s="11"/>
    </row>
    <row r="73" spans="1:31" x14ac:dyDescent="0.25">
      <c r="A73" s="128" t="s">
        <v>58</v>
      </c>
      <c r="B73" s="101"/>
      <c r="C73" s="101"/>
      <c r="D73" s="7" t="s">
        <v>59</v>
      </c>
      <c r="E73" s="7" t="s">
        <v>60</v>
      </c>
      <c r="F73" s="7" t="s">
        <v>61</v>
      </c>
      <c r="G73" s="101" t="s">
        <v>62</v>
      </c>
      <c r="H73" s="101"/>
      <c r="I73" s="101"/>
      <c r="J73" s="101" t="s">
        <v>63</v>
      </c>
      <c r="K73" s="101"/>
      <c r="L73" s="101"/>
      <c r="M73" s="101" t="s">
        <v>64</v>
      </c>
      <c r="N73" s="101"/>
      <c r="O73" s="101"/>
      <c r="P73" s="101" t="s">
        <v>65</v>
      </c>
      <c r="Q73" s="101"/>
      <c r="R73" s="101"/>
      <c r="S73" s="101" t="s">
        <v>66</v>
      </c>
      <c r="T73" s="101"/>
      <c r="U73" s="101"/>
      <c r="V73" s="101" t="s">
        <v>67</v>
      </c>
      <c r="W73" s="101"/>
      <c r="X73" s="101"/>
      <c r="Y73" s="101" t="s">
        <v>68</v>
      </c>
      <c r="Z73" s="101"/>
      <c r="AA73" s="101"/>
      <c r="AB73" s="101" t="s">
        <v>69</v>
      </c>
      <c r="AC73" s="101"/>
      <c r="AD73" s="101"/>
      <c r="AE73" s="5" t="s">
        <v>70</v>
      </c>
    </row>
    <row r="74" spans="1:31" ht="31.15" customHeight="1" x14ac:dyDescent="0.25">
      <c r="A74" s="151" t="s">
        <v>77</v>
      </c>
      <c r="B74" s="152"/>
      <c r="C74" s="153"/>
      <c r="D74" s="20"/>
      <c r="E74" s="20"/>
      <c r="F74" s="20"/>
      <c r="G74" s="156">
        <v>12</v>
      </c>
      <c r="H74" s="157"/>
      <c r="I74" s="158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124"/>
      <c r="AB74" s="124"/>
      <c r="AC74" s="124"/>
      <c r="AD74" s="124"/>
      <c r="AE74" s="21"/>
    </row>
    <row r="75" spans="1:31" ht="31.15" customHeight="1" x14ac:dyDescent="0.25">
      <c r="A75" s="151" t="s">
        <v>78</v>
      </c>
      <c r="B75" s="152"/>
      <c r="C75" s="153"/>
      <c r="D75" s="15"/>
      <c r="E75" s="15"/>
      <c r="F75" s="15"/>
      <c r="G75" s="70">
        <v>12</v>
      </c>
      <c r="H75" s="67"/>
      <c r="I75" s="68"/>
      <c r="J75" s="70"/>
      <c r="K75" s="67"/>
      <c r="L75" s="68"/>
      <c r="M75" s="70"/>
      <c r="N75" s="67"/>
      <c r="O75" s="68"/>
      <c r="P75" s="70"/>
      <c r="Q75" s="67"/>
      <c r="R75" s="68"/>
      <c r="S75" s="70"/>
      <c r="T75" s="67"/>
      <c r="U75" s="68"/>
      <c r="V75" s="70"/>
      <c r="W75" s="67"/>
      <c r="X75" s="68"/>
      <c r="Y75" s="124"/>
      <c r="Z75" s="124"/>
      <c r="AA75" s="124"/>
      <c r="AB75" s="124"/>
      <c r="AC75" s="124"/>
      <c r="AD75" s="124"/>
      <c r="AE75" s="21"/>
    </row>
    <row r="76" spans="1:31" ht="62.25" customHeight="1" thickBot="1" x14ac:dyDescent="0.3">
      <c r="A76" s="154" t="s">
        <v>79</v>
      </c>
      <c r="B76" s="155"/>
      <c r="C76" s="155"/>
      <c r="D76" s="22">
        <f>IFERROR(+D74/D75,0)</f>
        <v>0</v>
      </c>
      <c r="E76" s="22">
        <f>IFERROR(+E74/E75,0)</f>
        <v>0</v>
      </c>
      <c r="F76" s="22">
        <f>IFERROR(+F74/F75,0)</f>
        <v>0</v>
      </c>
      <c r="G76" s="125">
        <f>IFERROR(+G74/G75,0)</f>
        <v>1</v>
      </c>
      <c r="H76" s="126"/>
      <c r="I76" s="127"/>
      <c r="J76" s="125">
        <f>IFERROR(+J74/J75,0)</f>
        <v>0</v>
      </c>
      <c r="K76" s="126"/>
      <c r="L76" s="127"/>
      <c r="M76" s="125">
        <f>IFERROR(+M74/M75,0)</f>
        <v>0</v>
      </c>
      <c r="N76" s="126"/>
      <c r="O76" s="127"/>
      <c r="P76" s="125">
        <f>IFERROR(+P74/P75,0)</f>
        <v>0</v>
      </c>
      <c r="Q76" s="126"/>
      <c r="R76" s="127"/>
      <c r="S76" s="125">
        <f>IFERROR(+S74/S75,0)</f>
        <v>0</v>
      </c>
      <c r="T76" s="126"/>
      <c r="U76" s="127"/>
      <c r="V76" s="125">
        <f>IFERROR(+V74/V75,0)</f>
        <v>0</v>
      </c>
      <c r="W76" s="126"/>
      <c r="X76" s="127"/>
      <c r="Y76" s="125">
        <f>IFERROR(+Y74/Y75,0)</f>
        <v>0</v>
      </c>
      <c r="Z76" s="126"/>
      <c r="AA76" s="127"/>
      <c r="AB76" s="125">
        <f>IFERROR(+AB74/AB75,0)</f>
        <v>0</v>
      </c>
      <c r="AC76" s="126"/>
      <c r="AD76" s="127"/>
      <c r="AE76" s="22">
        <f>IFERROR(+AE74/AE75,0)</f>
        <v>0</v>
      </c>
    </row>
    <row r="77" spans="1:31" ht="15.75" thickBot="1" x14ac:dyDescent="0.3">
      <c r="A77" s="10"/>
      <c r="P77" s="4"/>
      <c r="AE77" s="11"/>
    </row>
    <row r="78" spans="1:31" x14ac:dyDescent="0.25">
      <c r="A78" s="10"/>
      <c r="P78" s="120" t="s">
        <v>80</v>
      </c>
      <c r="Q78" s="112"/>
      <c r="R78" s="112"/>
      <c r="S78" s="112"/>
      <c r="T78" s="112"/>
      <c r="U78" s="112"/>
      <c r="V78" s="112"/>
      <c r="W78" s="112"/>
      <c r="X78" s="112"/>
      <c r="Y78" s="112"/>
      <c r="Z78" s="112"/>
      <c r="AA78" s="112"/>
      <c r="AB78" s="112"/>
      <c r="AC78" s="112"/>
      <c r="AD78" s="112"/>
      <c r="AE78" s="113"/>
    </row>
    <row r="79" spans="1:31" x14ac:dyDescent="0.25">
      <c r="A79" s="10"/>
      <c r="P79" s="114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6"/>
    </row>
    <row r="80" spans="1:31" x14ac:dyDescent="0.25">
      <c r="A80" s="10"/>
      <c r="P80" s="114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6"/>
    </row>
    <row r="81" spans="1:31" x14ac:dyDescent="0.25">
      <c r="A81" s="10"/>
      <c r="P81" s="114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6"/>
    </row>
    <row r="82" spans="1:31" x14ac:dyDescent="0.25">
      <c r="A82" s="10"/>
      <c r="P82" s="114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  <c r="AD82" s="115"/>
      <c r="AE82" s="116"/>
    </row>
    <row r="83" spans="1:31" x14ac:dyDescent="0.25">
      <c r="A83" s="10"/>
      <c r="P83" s="114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6"/>
    </row>
    <row r="84" spans="1:31" x14ac:dyDescent="0.25">
      <c r="A84" s="10"/>
      <c r="P84" s="114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  <c r="AD84" s="115"/>
      <c r="AE84" s="116"/>
    </row>
    <row r="85" spans="1:31" x14ac:dyDescent="0.25">
      <c r="A85" s="10"/>
      <c r="P85" s="114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115"/>
      <c r="AD85" s="115"/>
      <c r="AE85" s="116"/>
    </row>
    <row r="86" spans="1:31" ht="15.75" thickBot="1" x14ac:dyDescent="0.3">
      <c r="A86" s="10"/>
      <c r="P86" s="117"/>
      <c r="Q86" s="118"/>
      <c r="R86" s="118"/>
      <c r="S86" s="118"/>
      <c r="T86" s="118"/>
      <c r="U86" s="118"/>
      <c r="V86" s="118"/>
      <c r="W86" s="118"/>
      <c r="X86" s="118"/>
      <c r="Y86" s="118"/>
      <c r="Z86" s="118"/>
      <c r="AA86" s="118"/>
      <c r="AB86" s="118"/>
      <c r="AC86" s="118"/>
      <c r="AD86" s="118"/>
      <c r="AE86" s="119"/>
    </row>
    <row r="87" spans="1:31" x14ac:dyDescent="0.25">
      <c r="A87" s="10"/>
      <c r="P87" s="111" t="s">
        <v>81</v>
      </c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112"/>
      <c r="AC87" s="112"/>
      <c r="AD87" s="112"/>
      <c r="AE87" s="113"/>
    </row>
    <row r="88" spans="1:31" x14ac:dyDescent="0.25">
      <c r="A88" s="10"/>
      <c r="P88" s="114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  <c r="AD88" s="115"/>
      <c r="AE88" s="116"/>
    </row>
    <row r="89" spans="1:31" x14ac:dyDescent="0.25">
      <c r="A89" s="10"/>
      <c r="P89" s="114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15"/>
      <c r="AD89" s="115"/>
      <c r="AE89" s="116"/>
    </row>
    <row r="90" spans="1:31" x14ac:dyDescent="0.25">
      <c r="A90" s="10"/>
      <c r="P90" s="114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6"/>
    </row>
    <row r="91" spans="1:31" x14ac:dyDescent="0.25">
      <c r="A91" s="10"/>
      <c r="P91" s="114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  <c r="AB91" s="115"/>
      <c r="AC91" s="115"/>
      <c r="AD91" s="115"/>
      <c r="AE91" s="116"/>
    </row>
    <row r="92" spans="1:31" ht="114.75" customHeight="1" thickBot="1" x14ac:dyDescent="0.3">
      <c r="A92" s="10"/>
      <c r="P92" s="117"/>
      <c r="Q92" s="118"/>
      <c r="R92" s="118"/>
      <c r="S92" s="118"/>
      <c r="T92" s="118"/>
      <c r="U92" s="118"/>
      <c r="V92" s="118"/>
      <c r="W92" s="118"/>
      <c r="X92" s="118"/>
      <c r="Y92" s="118"/>
      <c r="Z92" s="118"/>
      <c r="AA92" s="118"/>
      <c r="AB92" s="118"/>
      <c r="AC92" s="118"/>
      <c r="AD92" s="118"/>
      <c r="AE92" s="119"/>
    </row>
    <row r="93" spans="1:31" ht="15.75" thickBot="1" x14ac:dyDescent="0.3">
      <c r="A93" s="12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4"/>
    </row>
  </sheetData>
  <mergeCells count="133">
    <mergeCell ref="AB74:AD74"/>
    <mergeCell ref="J74:L74"/>
    <mergeCell ref="J73:L73"/>
    <mergeCell ref="A74:C74"/>
    <mergeCell ref="G74:I74"/>
    <mergeCell ref="A40:AE40"/>
    <mergeCell ref="AB46:AD46"/>
    <mergeCell ref="M73:O73"/>
    <mergeCell ref="M48:O48"/>
    <mergeCell ref="P45:R45"/>
    <mergeCell ref="Y73:AA73"/>
    <mergeCell ref="A70:AE70"/>
    <mergeCell ref="A71:AE71"/>
    <mergeCell ref="A73:C73"/>
    <mergeCell ref="Y46:AA46"/>
    <mergeCell ref="J48:L48"/>
    <mergeCell ref="V74:X74"/>
    <mergeCell ref="S73:U73"/>
    <mergeCell ref="A46:C46"/>
    <mergeCell ref="G46:I46"/>
    <mergeCell ref="J45:L45"/>
    <mergeCell ref="V45:X45"/>
    <mergeCell ref="P46:R46"/>
    <mergeCell ref="J46:L46"/>
    <mergeCell ref="Y76:AA76"/>
    <mergeCell ref="AB76:AD76"/>
    <mergeCell ref="V76:X76"/>
    <mergeCell ref="A75:C75"/>
    <mergeCell ref="G75:I75"/>
    <mergeCell ref="J75:L75"/>
    <mergeCell ref="A76:C76"/>
    <mergeCell ref="G76:I76"/>
    <mergeCell ref="J76:L76"/>
    <mergeCell ref="M76:O76"/>
    <mergeCell ref="M75:O75"/>
    <mergeCell ref="P75:R75"/>
    <mergeCell ref="S75:U75"/>
    <mergeCell ref="S76:U76"/>
    <mergeCell ref="A21:E21"/>
    <mergeCell ref="A22:E22"/>
    <mergeCell ref="A23:E23"/>
    <mergeCell ref="A24:E24"/>
    <mergeCell ref="A30:E30"/>
    <mergeCell ref="V73:X73"/>
    <mergeCell ref="G45:I45"/>
    <mergeCell ref="M45:O45"/>
    <mergeCell ref="P73:R73"/>
    <mergeCell ref="G73:I73"/>
    <mergeCell ref="A37:E37"/>
    <mergeCell ref="S45:U45"/>
    <mergeCell ref="A35:E35"/>
    <mergeCell ref="A36:E36"/>
    <mergeCell ref="A25:E25"/>
    <mergeCell ref="A26:E26"/>
    <mergeCell ref="A28:E28"/>
    <mergeCell ref="A29:E29"/>
    <mergeCell ref="A34:E34"/>
    <mergeCell ref="A27:E27"/>
    <mergeCell ref="A31:E31"/>
    <mergeCell ref="A33:E33"/>
    <mergeCell ref="A32:E32"/>
    <mergeCell ref="S74:U74"/>
    <mergeCell ref="M74:O74"/>
    <mergeCell ref="P74:R74"/>
    <mergeCell ref="A45:C45"/>
    <mergeCell ref="A8:AE8"/>
    <mergeCell ref="A12:AE12"/>
    <mergeCell ref="W16:X16"/>
    <mergeCell ref="Y16:Z16"/>
    <mergeCell ref="G14:AD15"/>
    <mergeCell ref="AE14:AE17"/>
    <mergeCell ref="A16:F17"/>
    <mergeCell ref="I16:J16"/>
    <mergeCell ref="A9:AE9"/>
    <mergeCell ref="A10:AE10"/>
    <mergeCell ref="O16:P16"/>
    <mergeCell ref="Q16:R16"/>
    <mergeCell ref="U16:V16"/>
    <mergeCell ref="A38:AE38"/>
    <mergeCell ref="A39:AE39"/>
    <mergeCell ref="Y48:AA48"/>
    <mergeCell ref="AC16:AD16"/>
    <mergeCell ref="K16:L16"/>
    <mergeCell ref="AA16:AB16"/>
    <mergeCell ref="G16:H16"/>
    <mergeCell ref="P87:AE92"/>
    <mergeCell ref="P50:AE60"/>
    <mergeCell ref="P61:AE69"/>
    <mergeCell ref="M46:O46"/>
    <mergeCell ref="S48:U48"/>
    <mergeCell ref="A48:C48"/>
    <mergeCell ref="AB47:AD47"/>
    <mergeCell ref="Y45:AA45"/>
    <mergeCell ref="AB48:AD48"/>
    <mergeCell ref="V47:X47"/>
    <mergeCell ref="V75:X75"/>
    <mergeCell ref="Y75:AA75"/>
    <mergeCell ref="AB75:AD75"/>
    <mergeCell ref="G47:I47"/>
    <mergeCell ref="J47:L47"/>
    <mergeCell ref="P48:R48"/>
    <mergeCell ref="P78:AE86"/>
    <mergeCell ref="M47:O47"/>
    <mergeCell ref="P47:R47"/>
    <mergeCell ref="S47:U47"/>
    <mergeCell ref="AB73:AD73"/>
    <mergeCell ref="Y74:AA74"/>
    <mergeCell ref="V48:X48"/>
    <mergeCell ref="P76:R76"/>
    <mergeCell ref="AE1:AE2"/>
    <mergeCell ref="A13:AE13"/>
    <mergeCell ref="A14:E15"/>
    <mergeCell ref="F14:F15"/>
    <mergeCell ref="M16:N16"/>
    <mergeCell ref="A47:C47"/>
    <mergeCell ref="S46:U46"/>
    <mergeCell ref="Y47:AA47"/>
    <mergeCell ref="G48:I48"/>
    <mergeCell ref="A18:AE18"/>
    <mergeCell ref="A19:E19"/>
    <mergeCell ref="A1:D2"/>
    <mergeCell ref="A11:AE11"/>
    <mergeCell ref="A4:AE4"/>
    <mergeCell ref="A5:AE5"/>
    <mergeCell ref="A6:AE7"/>
    <mergeCell ref="AB45:AD45"/>
    <mergeCell ref="E1:AD2"/>
    <mergeCell ref="A42:AE42"/>
    <mergeCell ref="A41:AE41"/>
    <mergeCell ref="S16:T16"/>
    <mergeCell ref="A43:AE43"/>
    <mergeCell ref="V46:X46"/>
    <mergeCell ref="A20:E20"/>
  </mergeCells>
  <conditionalFormatting sqref="G19:AD20 G21:Z22 AB21:AD22 G23:AD23 G24:Z24 AB24:AD24 G25:AD37">
    <cfRule type="containsText" dxfId="5" priority="4" stopIfTrue="1" operator="containsText" text="R">
      <formula>NOT(ISERROR(SEARCH("R",G19)))</formula>
    </cfRule>
    <cfRule type="containsText" dxfId="4" priority="5" stopIfTrue="1" operator="containsText" text="E">
      <formula>NOT(ISERROR(SEARCH("E",G19)))</formula>
    </cfRule>
    <cfRule type="containsText" dxfId="3" priority="6" stopIfTrue="1" operator="containsText" text="P">
      <formula>NOT(ISERROR(SEARCH("P",G19)))</formula>
    </cfRule>
  </conditionalFormatting>
  <conditionalFormatting sqref="AA22">
    <cfRule type="containsText" dxfId="2" priority="1" stopIfTrue="1" operator="containsText" text="R">
      <formula>NOT(ISERROR(SEARCH("R",AA22)))</formula>
    </cfRule>
    <cfRule type="containsText" dxfId="1" priority="2" stopIfTrue="1" operator="containsText" text="E">
      <formula>NOT(ISERROR(SEARCH("E",AA22)))</formula>
    </cfRule>
    <cfRule type="containsText" dxfId="0" priority="3" stopIfTrue="1" operator="containsText" text="P">
      <formula>NOT(ISERROR(SEARCH("P",AA22)))</formula>
    </cfRule>
  </conditionalFormatting>
  <printOptions horizontalCentered="1"/>
  <pageMargins left="0.31496062992125984" right="0.31496062992125984" top="0.35433070866141736" bottom="0.55118110236220474" header="0" footer="0.39370078740157483"/>
  <pageSetup paperSize="9" scale="48" orientation="landscape" r:id="rId1"/>
  <rowBreaks count="1" manualBreakCount="1">
    <brk id="5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27"/>
  <sheetViews>
    <sheetView view="pageBreakPreview" topLeftCell="B1" zoomScaleNormal="100" zoomScaleSheetLayoutView="100" workbookViewId="0">
      <selection activeCell="P8" sqref="P8:AE18"/>
    </sheetView>
  </sheetViews>
  <sheetFormatPr baseColWidth="10" defaultColWidth="11.5703125" defaultRowHeight="15" x14ac:dyDescent="0.25"/>
  <cols>
    <col min="1" max="4" width="11.5703125" customWidth="1"/>
    <col min="5" max="5" width="15.85546875" customWidth="1"/>
    <col min="6" max="6" width="11.5703125" customWidth="1"/>
    <col min="7" max="7" width="11.42578125" customWidth="1"/>
    <col min="8" max="8" width="0.42578125" customWidth="1"/>
    <col min="9" max="9" width="1.42578125" customWidth="1"/>
    <col min="10" max="10" width="5.7109375" customWidth="1"/>
    <col min="11" max="11" width="11.42578125" hidden="1" customWidth="1"/>
    <col min="12" max="12" width="3.28515625" customWidth="1"/>
    <col min="13" max="13" width="5.5703125" customWidth="1"/>
    <col min="14" max="14" width="4.7109375" customWidth="1"/>
    <col min="15" max="15" width="1.140625" hidden="1" customWidth="1"/>
    <col min="16" max="16" width="10.28515625" customWidth="1"/>
    <col min="17" max="17" width="5.28515625" hidden="1" customWidth="1"/>
    <col min="18" max="18" width="11.42578125" hidden="1" customWidth="1"/>
    <col min="19" max="19" width="10.85546875" customWidth="1"/>
    <col min="20" max="20" width="2.42578125" hidden="1" customWidth="1"/>
    <col min="21" max="21" width="11.42578125" hidden="1" customWidth="1"/>
    <col min="22" max="22" width="11.5703125" customWidth="1"/>
    <col min="23" max="23" width="4.85546875" customWidth="1"/>
    <col min="24" max="24" width="11.42578125" hidden="1" customWidth="1"/>
    <col min="25" max="25" width="4.28515625" customWidth="1"/>
    <col min="26" max="26" width="8.85546875" customWidth="1"/>
    <col min="27" max="27" width="11.42578125" hidden="1" customWidth="1"/>
    <col min="28" max="28" width="3.42578125" customWidth="1"/>
    <col min="29" max="29" width="6.140625" customWidth="1"/>
    <col min="30" max="30" width="6.85546875" customWidth="1"/>
    <col min="31" max="31" width="15.7109375" customWidth="1"/>
  </cols>
  <sheetData>
    <row r="1" spans="1:31" ht="22.5" customHeight="1" thickBot="1" x14ac:dyDescent="0.3">
      <c r="A1" s="173" t="s">
        <v>57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5"/>
    </row>
    <row r="2" spans="1:31" ht="15.75" thickBot="1" x14ac:dyDescent="0.3">
      <c r="A2" s="10"/>
      <c r="AE2" s="11"/>
    </row>
    <row r="3" spans="1:31" x14ac:dyDescent="0.25">
      <c r="A3" s="128" t="s">
        <v>58</v>
      </c>
      <c r="B3" s="101"/>
      <c r="C3" s="101"/>
      <c r="D3" s="7" t="s">
        <v>59</v>
      </c>
      <c r="E3" s="7" t="s">
        <v>60</v>
      </c>
      <c r="F3" s="7" t="s">
        <v>61</v>
      </c>
      <c r="G3" s="101" t="s">
        <v>62</v>
      </c>
      <c r="H3" s="101"/>
      <c r="I3" s="101"/>
      <c r="J3" s="101" t="s">
        <v>63</v>
      </c>
      <c r="K3" s="101"/>
      <c r="L3" s="101"/>
      <c r="M3" s="101" t="s">
        <v>64</v>
      </c>
      <c r="N3" s="101"/>
      <c r="O3" s="101"/>
      <c r="P3" s="101" t="s">
        <v>65</v>
      </c>
      <c r="Q3" s="101"/>
      <c r="R3" s="101"/>
      <c r="S3" s="101" t="s">
        <v>66</v>
      </c>
      <c r="T3" s="101"/>
      <c r="U3" s="101"/>
      <c r="V3" s="101" t="s">
        <v>67</v>
      </c>
      <c r="W3" s="101"/>
      <c r="X3" s="101"/>
      <c r="Y3" s="101" t="s">
        <v>68</v>
      </c>
      <c r="Z3" s="101"/>
      <c r="AA3" s="101"/>
      <c r="AB3" s="101" t="s">
        <v>69</v>
      </c>
      <c r="AC3" s="101"/>
      <c r="AD3" s="101"/>
      <c r="AE3" s="5" t="s">
        <v>70</v>
      </c>
    </row>
    <row r="4" spans="1:31" x14ac:dyDescent="0.25">
      <c r="A4" s="66" t="s">
        <v>71</v>
      </c>
      <c r="B4" s="67"/>
      <c r="C4" s="68"/>
      <c r="D4" s="23"/>
      <c r="E4" s="23"/>
      <c r="F4" s="23"/>
      <c r="G4" s="170">
        <v>0</v>
      </c>
      <c r="H4" s="171"/>
      <c r="I4" s="172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3"/>
    </row>
    <row r="5" spans="1:31" x14ac:dyDescent="0.25">
      <c r="A5" s="66" t="s">
        <v>72</v>
      </c>
      <c r="B5" s="67"/>
      <c r="C5" s="68"/>
      <c r="D5" s="15"/>
      <c r="E5" s="15"/>
      <c r="F5" s="15"/>
      <c r="G5" s="70">
        <v>12</v>
      </c>
      <c r="H5" s="67"/>
      <c r="I5" s="68"/>
      <c r="J5" s="70"/>
      <c r="K5" s="67"/>
      <c r="L5" s="68"/>
      <c r="M5" s="70"/>
      <c r="N5" s="67"/>
      <c r="O5" s="68"/>
      <c r="P5" s="70"/>
      <c r="Q5" s="67"/>
      <c r="R5" s="68"/>
      <c r="S5" s="70"/>
      <c r="T5" s="67"/>
      <c r="U5" s="68"/>
      <c r="V5" s="70"/>
      <c r="W5" s="67"/>
      <c r="X5" s="68"/>
      <c r="Y5" s="70"/>
      <c r="Z5" s="67"/>
      <c r="AA5" s="68"/>
      <c r="AB5" s="169"/>
      <c r="AC5" s="169"/>
      <c r="AD5" s="169"/>
      <c r="AE5" s="17"/>
    </row>
    <row r="6" spans="1:31" ht="15.75" thickBot="1" x14ac:dyDescent="0.3">
      <c r="A6" s="122" t="s">
        <v>73</v>
      </c>
      <c r="B6" s="123"/>
      <c r="C6" s="123"/>
      <c r="D6" s="26"/>
      <c r="E6" s="26"/>
      <c r="F6" s="26"/>
      <c r="G6" s="166">
        <f>IF(G4=0,100%,0)</f>
        <v>1</v>
      </c>
      <c r="H6" s="167"/>
      <c r="I6" s="168"/>
      <c r="J6" s="166">
        <f>IF(J4=0,100%,0)</f>
        <v>1</v>
      </c>
      <c r="K6" s="167"/>
      <c r="L6" s="168"/>
      <c r="M6" s="166">
        <f>IF(M4=0,100%,0)</f>
        <v>1</v>
      </c>
      <c r="N6" s="167"/>
      <c r="O6" s="168"/>
      <c r="P6" s="166">
        <v>1</v>
      </c>
      <c r="Q6" s="167"/>
      <c r="R6" s="168"/>
      <c r="S6" s="166">
        <v>1</v>
      </c>
      <c r="T6" s="167"/>
      <c r="U6" s="168"/>
      <c r="V6" s="166">
        <f>IF(V4=0,100%,0)</f>
        <v>1</v>
      </c>
      <c r="W6" s="167"/>
      <c r="X6" s="168"/>
      <c r="Y6" s="166">
        <f>IF(Y4=0,100%,0)</f>
        <v>1</v>
      </c>
      <c r="Z6" s="167"/>
      <c r="AA6" s="168"/>
      <c r="AB6" s="166">
        <f>IF(AB4=0,100%,0)</f>
        <v>1</v>
      </c>
      <c r="AC6" s="167"/>
      <c r="AD6" s="168"/>
      <c r="AE6" s="26"/>
    </row>
    <row r="7" spans="1:31" ht="15.75" thickBot="1" x14ac:dyDescent="0.3">
      <c r="A7" s="10"/>
      <c r="AE7" s="11"/>
    </row>
    <row r="8" spans="1:31" x14ac:dyDescent="0.25">
      <c r="A8" s="10"/>
      <c r="P8" s="164" t="s">
        <v>82</v>
      </c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3"/>
    </row>
    <row r="9" spans="1:31" x14ac:dyDescent="0.25">
      <c r="A9" s="10"/>
      <c r="P9" s="114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6"/>
    </row>
    <row r="10" spans="1:31" x14ac:dyDescent="0.25">
      <c r="A10" s="10"/>
      <c r="P10" s="114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6"/>
    </row>
    <row r="11" spans="1:31" x14ac:dyDescent="0.25">
      <c r="A11" s="10"/>
      <c r="P11" s="114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6"/>
    </row>
    <row r="12" spans="1:31" x14ac:dyDescent="0.25">
      <c r="A12" s="10"/>
      <c r="P12" s="114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6"/>
    </row>
    <row r="13" spans="1:31" x14ac:dyDescent="0.25">
      <c r="A13" s="10"/>
      <c r="P13" s="114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6"/>
    </row>
    <row r="14" spans="1:31" x14ac:dyDescent="0.25">
      <c r="A14" s="10"/>
      <c r="P14" s="114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6"/>
    </row>
    <row r="15" spans="1:31" x14ac:dyDescent="0.25">
      <c r="A15" s="10"/>
      <c r="P15" s="114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6"/>
    </row>
    <row r="16" spans="1:31" x14ac:dyDescent="0.25">
      <c r="A16" s="10"/>
      <c r="P16" s="114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6"/>
    </row>
    <row r="17" spans="1:31" x14ac:dyDescent="0.25">
      <c r="A17" s="10"/>
      <c r="P17" s="114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6"/>
    </row>
    <row r="18" spans="1:31" ht="199.5" customHeight="1" thickBot="1" x14ac:dyDescent="0.3">
      <c r="A18" s="10"/>
      <c r="P18" s="117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9"/>
    </row>
    <row r="19" spans="1:31" x14ac:dyDescent="0.25">
      <c r="A19" s="10"/>
      <c r="P19" s="165" t="s">
        <v>83</v>
      </c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3"/>
    </row>
    <row r="20" spans="1:31" ht="114" customHeight="1" x14ac:dyDescent="0.25">
      <c r="A20" s="10"/>
      <c r="P20" s="114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6"/>
    </row>
    <row r="21" spans="1:31" x14ac:dyDescent="0.25">
      <c r="A21" s="10"/>
      <c r="P21" s="114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6"/>
    </row>
    <row r="22" spans="1:31" x14ac:dyDescent="0.25">
      <c r="A22" s="10"/>
      <c r="P22" s="114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6"/>
    </row>
    <row r="23" spans="1:31" x14ac:dyDescent="0.25">
      <c r="A23" s="10"/>
      <c r="P23" s="114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6"/>
    </row>
    <row r="24" spans="1:31" x14ac:dyDescent="0.25">
      <c r="A24" s="10"/>
      <c r="P24" s="114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6"/>
    </row>
    <row r="25" spans="1:31" x14ac:dyDescent="0.25">
      <c r="A25" s="10"/>
      <c r="P25" s="114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6"/>
    </row>
    <row r="26" spans="1:31" ht="93" customHeight="1" x14ac:dyDescent="0.25">
      <c r="A26" s="10"/>
      <c r="P26" s="114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6"/>
    </row>
    <row r="27" spans="1:31" ht="15.75" thickBot="1" x14ac:dyDescent="0.3">
      <c r="A27" s="10"/>
      <c r="P27" s="117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9"/>
    </row>
  </sheetData>
  <mergeCells count="39">
    <mergeCell ref="A1:AE1"/>
    <mergeCell ref="A3:C3"/>
    <mergeCell ref="G3:I3"/>
    <mergeCell ref="J3:L3"/>
    <mergeCell ref="M3:O3"/>
    <mergeCell ref="V3:X3"/>
    <mergeCell ref="Y3:AA3"/>
    <mergeCell ref="AB3:AD3"/>
    <mergeCell ref="P3:R3"/>
    <mergeCell ref="S3:U3"/>
    <mergeCell ref="AB4:AD4"/>
    <mergeCell ref="A5:C5"/>
    <mergeCell ref="G5:I5"/>
    <mergeCell ref="J5:L5"/>
    <mergeCell ref="M5:O5"/>
    <mergeCell ref="S4:U4"/>
    <mergeCell ref="G4:I4"/>
    <mergeCell ref="A4:C4"/>
    <mergeCell ref="V4:X4"/>
    <mergeCell ref="Y4:AA4"/>
    <mergeCell ref="J4:L4"/>
    <mergeCell ref="M4:O4"/>
    <mergeCell ref="P4:R4"/>
    <mergeCell ref="Y5:AA5"/>
    <mergeCell ref="A6:C6"/>
    <mergeCell ref="G6:I6"/>
    <mergeCell ref="J6:L6"/>
    <mergeCell ref="Y6:AA6"/>
    <mergeCell ref="AB6:AD6"/>
    <mergeCell ref="M6:O6"/>
    <mergeCell ref="S6:U6"/>
    <mergeCell ref="V6:X6"/>
    <mergeCell ref="P8:AE18"/>
    <mergeCell ref="P19:AE27"/>
    <mergeCell ref="V5:X5"/>
    <mergeCell ref="P5:R5"/>
    <mergeCell ref="S5:U5"/>
    <mergeCell ref="P6:R6"/>
    <mergeCell ref="AB5:AD5"/>
  </mergeCells>
  <pageMargins left="0.7" right="0.7" top="0.75" bottom="0.75" header="0.3" footer="0.3"/>
  <pageSetup paperSize="9" scale="4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55"/>
  <sheetViews>
    <sheetView zoomScale="85" zoomScaleNormal="100" zoomScaleSheetLayoutView="85" workbookViewId="0">
      <selection activeCell="H19" sqref="H19"/>
    </sheetView>
  </sheetViews>
  <sheetFormatPr baseColWidth="10" defaultColWidth="11.5703125" defaultRowHeight="15" x14ac:dyDescent="0.25"/>
  <cols>
    <col min="1" max="3" width="11.5703125" customWidth="1"/>
    <col min="4" max="4" width="14.28515625" bestFit="1" customWidth="1"/>
    <col min="5" max="5" width="13.5703125" customWidth="1"/>
    <col min="6" max="6" width="11.85546875" bestFit="1" customWidth="1"/>
    <col min="7" max="7" width="11.5703125" customWidth="1"/>
    <col min="8" max="8" width="19" customWidth="1"/>
    <col min="9" max="9" width="2.7109375" customWidth="1"/>
    <col min="10" max="20" width="11.5703125" customWidth="1"/>
    <col min="21" max="21" width="7.42578125" customWidth="1"/>
  </cols>
  <sheetData>
    <row r="1" spans="1:21" ht="18.75" customHeight="1" thickBot="1" x14ac:dyDescent="0.3">
      <c r="A1" s="173" t="s">
        <v>57</v>
      </c>
      <c r="B1" s="176"/>
      <c r="C1" s="176"/>
      <c r="D1" s="176"/>
      <c r="E1" s="176"/>
      <c r="F1" s="176"/>
      <c r="G1" s="177"/>
      <c r="H1" s="29"/>
      <c r="I1" s="29"/>
    </row>
    <row r="2" spans="1:21" ht="15.75" thickBot="1" x14ac:dyDescent="0.3">
      <c r="A2" s="10"/>
    </row>
    <row r="3" spans="1:21" ht="41.25" customHeight="1" x14ac:dyDescent="0.25">
      <c r="A3" s="178" t="s">
        <v>84</v>
      </c>
      <c r="B3" s="179"/>
      <c r="C3" s="179"/>
      <c r="D3" s="27" t="s">
        <v>85</v>
      </c>
      <c r="E3" s="27" t="s">
        <v>86</v>
      </c>
      <c r="F3" s="27" t="s">
        <v>87</v>
      </c>
      <c r="G3" s="37" t="s">
        <v>88</v>
      </c>
      <c r="H3" s="39" t="s">
        <v>89</v>
      </c>
      <c r="I3" s="30"/>
    </row>
    <row r="4" spans="1:21" ht="33" customHeight="1" x14ac:dyDescent="0.25">
      <c r="A4" s="66" t="s">
        <v>90</v>
      </c>
      <c r="B4" s="67"/>
      <c r="C4" s="68"/>
      <c r="D4" s="15"/>
      <c r="E4" s="15">
        <v>0</v>
      </c>
      <c r="F4" s="15">
        <v>0</v>
      </c>
      <c r="G4" s="35"/>
      <c r="H4" s="41"/>
      <c r="I4" s="31"/>
      <c r="J4" s="25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</row>
    <row r="5" spans="1:21" x14ac:dyDescent="0.25">
      <c r="A5" s="66" t="s">
        <v>72</v>
      </c>
      <c r="B5" s="67"/>
      <c r="C5" s="68"/>
      <c r="D5" s="28"/>
      <c r="E5" s="28">
        <v>12</v>
      </c>
      <c r="F5" s="28"/>
      <c r="G5" s="28"/>
      <c r="H5" s="42">
        <f>AVERAGE(D5:G5)</f>
        <v>12</v>
      </c>
      <c r="I5" s="32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1" ht="15.75" thickBot="1" x14ac:dyDescent="0.3">
      <c r="A6" s="122" t="s">
        <v>73</v>
      </c>
      <c r="B6" s="123"/>
      <c r="C6" s="123"/>
      <c r="D6" s="26"/>
      <c r="E6" s="26">
        <f>IF(E4=0,100%,IF(E4=1,67%,IF(E4=2,33%,IF(E43=3,,0%))))</f>
        <v>1</v>
      </c>
      <c r="F6" s="26">
        <f>IF(F4=0,100%,IF(F4=1,67%,IF(F4=2,33%,IF(F43=3,,0%))))</f>
        <v>1</v>
      </c>
      <c r="G6" s="26"/>
      <c r="H6" s="40">
        <f>AVERAGE(D6:G6)</f>
        <v>1</v>
      </c>
      <c r="I6" s="33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1" ht="15.75" thickBot="1" x14ac:dyDescent="0.3">
      <c r="A7" s="10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ht="15" customHeight="1" x14ac:dyDescent="0.25">
      <c r="A8" s="10"/>
      <c r="J8" s="164" t="s">
        <v>91</v>
      </c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1"/>
    </row>
    <row r="9" spans="1:21" x14ac:dyDescent="0.25">
      <c r="A9" s="10"/>
      <c r="J9" s="182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4"/>
    </row>
    <row r="10" spans="1:21" x14ac:dyDescent="0.25">
      <c r="A10" s="10"/>
      <c r="J10" s="182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4"/>
    </row>
    <row r="11" spans="1:21" x14ac:dyDescent="0.25">
      <c r="A11" s="10"/>
      <c r="J11" s="182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4"/>
    </row>
    <row r="12" spans="1:21" x14ac:dyDescent="0.25">
      <c r="A12" s="10"/>
      <c r="J12" s="182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4"/>
    </row>
    <row r="13" spans="1:21" ht="159.75" customHeight="1" x14ac:dyDescent="0.25">
      <c r="A13" s="10"/>
      <c r="J13" s="182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4"/>
    </row>
    <row r="14" spans="1:21" ht="15.75" thickBot="1" x14ac:dyDescent="0.3">
      <c r="A14" s="10"/>
      <c r="J14" s="185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7"/>
    </row>
    <row r="15" spans="1:21" ht="15" customHeight="1" x14ac:dyDescent="0.25">
      <c r="A15" s="10"/>
      <c r="J15" s="164" t="s">
        <v>92</v>
      </c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3"/>
    </row>
    <row r="16" spans="1:21" x14ac:dyDescent="0.25">
      <c r="A16" s="10"/>
      <c r="J16" s="114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6"/>
    </row>
    <row r="17" spans="1:21" x14ac:dyDescent="0.25">
      <c r="A17" s="10"/>
      <c r="J17" s="114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6"/>
    </row>
    <row r="18" spans="1:21" x14ac:dyDescent="0.25">
      <c r="A18" s="10"/>
      <c r="J18" s="114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6"/>
    </row>
    <row r="19" spans="1:21" ht="88.5" customHeight="1" x14ac:dyDescent="0.25">
      <c r="A19" s="10"/>
      <c r="J19" s="114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6"/>
    </row>
    <row r="20" spans="1:21" x14ac:dyDescent="0.25">
      <c r="A20" s="10"/>
      <c r="J20" s="114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6"/>
    </row>
    <row r="21" spans="1:21" x14ac:dyDescent="0.25">
      <c r="A21" s="10"/>
      <c r="J21" s="114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6"/>
    </row>
    <row r="22" spans="1:21" x14ac:dyDescent="0.25">
      <c r="A22" s="10"/>
      <c r="J22" s="114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6"/>
    </row>
    <row r="23" spans="1:21" ht="31.5" customHeight="1" thickBot="1" x14ac:dyDescent="0.3">
      <c r="A23" s="10"/>
      <c r="J23" s="117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9"/>
    </row>
    <row r="24" spans="1:21" x14ac:dyDescent="0.25">
      <c r="A24" s="10"/>
    </row>
    <row r="25" spans="1:21" x14ac:dyDescent="0.25">
      <c r="A25" s="10"/>
    </row>
    <row r="26" spans="1:21" x14ac:dyDescent="0.25">
      <c r="A26" s="10"/>
    </row>
    <row r="28" spans="1:21" ht="15.75" thickBot="1" x14ac:dyDescent="0.3">
      <c r="A28" s="199"/>
      <c r="B28" s="200"/>
      <c r="C28" s="200"/>
      <c r="D28" s="200"/>
      <c r="E28" s="200"/>
      <c r="F28" s="200"/>
      <c r="G28" s="18"/>
      <c r="H28" s="18"/>
      <c r="I28" s="18"/>
    </row>
    <row r="29" spans="1:21" ht="15.75" thickBot="1" x14ac:dyDescent="0.3">
      <c r="A29" s="173" t="s">
        <v>76</v>
      </c>
      <c r="B29" s="174"/>
      <c r="C29" s="174"/>
      <c r="D29" s="174"/>
      <c r="E29" s="174"/>
      <c r="F29" s="175"/>
      <c r="G29" s="18"/>
      <c r="H29" s="18"/>
      <c r="I29" s="18"/>
    </row>
    <row r="30" spans="1:21" ht="15.75" thickBot="1" x14ac:dyDescent="0.3">
      <c r="A30" s="10"/>
    </row>
    <row r="31" spans="1:21" ht="45" customHeight="1" x14ac:dyDescent="0.25">
      <c r="A31" s="178" t="s">
        <v>58</v>
      </c>
      <c r="B31" s="179"/>
      <c r="C31" s="179"/>
      <c r="D31" s="27" t="s">
        <v>85</v>
      </c>
      <c r="E31" s="27" t="s">
        <v>86</v>
      </c>
      <c r="F31" s="27" t="s">
        <v>87</v>
      </c>
      <c r="G31" s="37" t="s">
        <v>93</v>
      </c>
      <c r="H31" s="39" t="s">
        <v>89</v>
      </c>
      <c r="I31" s="30"/>
    </row>
    <row r="32" spans="1:21" ht="27.75" customHeight="1" x14ac:dyDescent="0.25">
      <c r="A32" s="151" t="s">
        <v>77</v>
      </c>
      <c r="B32" s="152"/>
      <c r="C32" s="153"/>
      <c r="D32" s="28"/>
      <c r="E32" s="28">
        <v>20</v>
      </c>
      <c r="F32" s="28">
        <v>24</v>
      </c>
      <c r="G32" s="38"/>
      <c r="H32" s="43">
        <f>SUM(E32:G32)</f>
        <v>44</v>
      </c>
      <c r="I32" s="34"/>
    </row>
    <row r="33" spans="1:21" ht="33.75" customHeight="1" x14ac:dyDescent="0.25">
      <c r="A33" s="151" t="s">
        <v>78</v>
      </c>
      <c r="B33" s="152"/>
      <c r="C33" s="153"/>
      <c r="D33" s="28"/>
      <c r="E33" s="28">
        <v>20</v>
      </c>
      <c r="F33" s="28">
        <v>24</v>
      </c>
      <c r="G33" s="38"/>
      <c r="H33" s="43">
        <f>SUM(E33:G33)</f>
        <v>44</v>
      </c>
      <c r="I33" s="34"/>
    </row>
    <row r="34" spans="1:21" ht="15.75" thickBot="1" x14ac:dyDescent="0.3">
      <c r="A34" s="188" t="s">
        <v>79</v>
      </c>
      <c r="B34" s="189"/>
      <c r="C34" s="189"/>
      <c r="D34" s="6"/>
      <c r="E34" s="6">
        <f>IFERROR(+E32/E33,0)</f>
        <v>1</v>
      </c>
      <c r="F34" s="6">
        <f>IFERROR(+F32/F33,0)</f>
        <v>1</v>
      </c>
      <c r="G34" s="36"/>
      <c r="H34" s="40">
        <f>AVERAGE(D34:G34)</f>
        <v>1</v>
      </c>
      <c r="I34" s="16"/>
    </row>
    <row r="35" spans="1:21" ht="15.75" thickBot="1" x14ac:dyDescent="0.3">
      <c r="A35" s="10"/>
      <c r="J35" s="13"/>
      <c r="K35" s="13"/>
    </row>
    <row r="36" spans="1:21" ht="15" customHeight="1" x14ac:dyDescent="0.25">
      <c r="A36" s="10"/>
      <c r="J36" s="190" t="s">
        <v>94</v>
      </c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2"/>
    </row>
    <row r="37" spans="1:21" x14ac:dyDescent="0.25">
      <c r="A37" s="10"/>
      <c r="J37" s="193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5"/>
    </row>
    <row r="38" spans="1:21" x14ac:dyDescent="0.25">
      <c r="A38" s="10"/>
      <c r="J38" s="193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5"/>
    </row>
    <row r="39" spans="1:21" x14ac:dyDescent="0.25">
      <c r="A39" s="10"/>
      <c r="J39" s="193"/>
      <c r="K39" s="194"/>
      <c r="L39" s="194"/>
      <c r="M39" s="194"/>
      <c r="N39" s="194"/>
      <c r="O39" s="194"/>
      <c r="P39" s="194"/>
      <c r="Q39" s="194"/>
      <c r="R39" s="194"/>
      <c r="S39" s="194"/>
      <c r="T39" s="194"/>
      <c r="U39" s="195"/>
    </row>
    <row r="40" spans="1:21" x14ac:dyDescent="0.25">
      <c r="A40" s="10"/>
      <c r="J40" s="193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5"/>
    </row>
    <row r="41" spans="1:21" x14ac:dyDescent="0.25">
      <c r="A41" s="10"/>
      <c r="J41" s="193"/>
      <c r="K41" s="194"/>
      <c r="L41" s="194"/>
      <c r="M41" s="194"/>
      <c r="N41" s="194"/>
      <c r="O41" s="194"/>
      <c r="P41" s="194"/>
      <c r="Q41" s="194"/>
      <c r="R41" s="194"/>
      <c r="S41" s="194"/>
      <c r="T41" s="194"/>
      <c r="U41" s="195"/>
    </row>
    <row r="42" spans="1:21" x14ac:dyDescent="0.25">
      <c r="A42" s="10"/>
      <c r="J42" s="193"/>
      <c r="K42" s="194"/>
      <c r="L42" s="194"/>
      <c r="M42" s="194"/>
      <c r="N42" s="194"/>
      <c r="O42" s="194"/>
      <c r="P42" s="194"/>
      <c r="Q42" s="194"/>
      <c r="R42" s="194"/>
      <c r="S42" s="194"/>
      <c r="T42" s="194"/>
      <c r="U42" s="195"/>
    </row>
    <row r="43" spans="1:21" x14ac:dyDescent="0.25">
      <c r="A43" s="10"/>
      <c r="J43" s="193"/>
      <c r="K43" s="194"/>
      <c r="L43" s="194"/>
      <c r="M43" s="194"/>
      <c r="N43" s="194"/>
      <c r="O43" s="194"/>
      <c r="P43" s="194"/>
      <c r="Q43" s="194"/>
      <c r="R43" s="194"/>
      <c r="S43" s="194"/>
      <c r="T43" s="194"/>
      <c r="U43" s="195"/>
    </row>
    <row r="44" spans="1:21" x14ac:dyDescent="0.25">
      <c r="A44" s="10"/>
      <c r="J44" s="193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5"/>
    </row>
    <row r="45" spans="1:21" ht="15" customHeight="1" x14ac:dyDescent="0.25">
      <c r="A45" s="10"/>
      <c r="J45" s="193"/>
      <c r="K45" s="194"/>
      <c r="L45" s="194"/>
      <c r="M45" s="194"/>
      <c r="N45" s="194"/>
      <c r="O45" s="194"/>
      <c r="P45" s="194"/>
      <c r="Q45" s="194"/>
      <c r="R45" s="194"/>
      <c r="S45" s="194"/>
      <c r="T45" s="194"/>
      <c r="U45" s="195"/>
    </row>
    <row r="46" spans="1:21" ht="15.75" thickBot="1" x14ac:dyDescent="0.3">
      <c r="A46" s="10"/>
      <c r="J46" s="196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8"/>
    </row>
    <row r="47" spans="1:21" ht="15" customHeight="1" x14ac:dyDescent="0.25">
      <c r="A47" s="10"/>
      <c r="J47" s="111" t="s">
        <v>95</v>
      </c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3"/>
    </row>
    <row r="48" spans="1:21" x14ac:dyDescent="0.25">
      <c r="A48" s="10"/>
      <c r="J48" s="114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6"/>
    </row>
    <row r="49" spans="1:21" x14ac:dyDescent="0.25">
      <c r="A49" s="10"/>
      <c r="J49" s="114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6"/>
    </row>
    <row r="50" spans="1:21" x14ac:dyDescent="0.25">
      <c r="A50" s="10"/>
      <c r="J50" s="114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6"/>
    </row>
    <row r="51" spans="1:21" x14ac:dyDescent="0.25">
      <c r="J51" s="114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6"/>
    </row>
    <row r="52" spans="1:21" x14ac:dyDescent="0.25">
      <c r="J52" s="114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6"/>
    </row>
    <row r="53" spans="1:21" x14ac:dyDescent="0.25">
      <c r="J53" s="114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6"/>
    </row>
    <row r="54" spans="1:21" x14ac:dyDescent="0.25">
      <c r="J54" s="114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6"/>
    </row>
    <row r="55" spans="1:21" ht="15.75" thickBot="1" x14ac:dyDescent="0.3">
      <c r="J55" s="117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9"/>
    </row>
  </sheetData>
  <mergeCells count="15">
    <mergeCell ref="J8:U14"/>
    <mergeCell ref="A34:C34"/>
    <mergeCell ref="J36:U46"/>
    <mergeCell ref="J47:U55"/>
    <mergeCell ref="J15:U23"/>
    <mergeCell ref="A28:F28"/>
    <mergeCell ref="A29:F29"/>
    <mergeCell ref="A31:C31"/>
    <mergeCell ref="A32:C32"/>
    <mergeCell ref="A33:C33"/>
    <mergeCell ref="A1:G1"/>
    <mergeCell ref="A3:C3"/>
    <mergeCell ref="A4:C4"/>
    <mergeCell ref="A5:C5"/>
    <mergeCell ref="A6:C6"/>
  </mergeCells>
  <pageMargins left="0.7" right="0.7" top="0.75" bottom="0.75" header="0.3" footer="0.3"/>
  <pageSetup paperSize="9" scale="33" orientation="portrait" r:id="rId1"/>
  <ignoredErrors>
    <ignoredError sqref="H5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FB3A991E00C184DB94419CE5F940336" ma:contentTypeVersion="11" ma:contentTypeDescription="Crear nuevo documento." ma:contentTypeScope="" ma:versionID="d6ce61ec8c453a8c59a40ae227761de5">
  <xsd:schema xmlns:xsd="http://www.w3.org/2001/XMLSchema" xmlns:xs="http://www.w3.org/2001/XMLSchema" xmlns:p="http://schemas.microsoft.com/office/2006/metadata/properties" xmlns:ns2="bdc0e957-a4c2-4960-856d-c55a8c01413d" xmlns:ns3="34d08e0d-82a4-4f3a-84d7-a19d2bc0862f" targetNamespace="http://schemas.microsoft.com/office/2006/metadata/properties" ma:root="true" ma:fieldsID="7f05e010b79ebd068beebfb624931b63" ns2:_="" ns3:_="">
    <xsd:import namespace="bdc0e957-a4c2-4960-856d-c55a8c01413d"/>
    <xsd:import namespace="34d08e0d-82a4-4f3a-84d7-a19d2bc086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c0e957-a4c2-4960-856d-c55a8c0141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d08e0d-82a4-4f3a-84d7-a19d2bc086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76FD8C-D841-4371-8079-4262294CE2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c0e957-a4c2-4960-856d-c55a8c01413d"/>
    <ds:schemaRef ds:uri="34d08e0d-82a4-4f3a-84d7-a19d2bc08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4062D2-5CD8-4ECA-B7B7-E8DFCFE003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MECANICO</vt:lpstr>
      <vt:lpstr>Consolidado</vt:lpstr>
      <vt:lpstr>Trimestres </vt:lpstr>
      <vt:lpstr>MECANICO!Área_de_impresión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Clara H</dc:creator>
  <cp:keywords/>
  <dc:description/>
  <cp:lastModifiedBy>Christian Saltos</cp:lastModifiedBy>
  <cp:revision/>
  <dcterms:created xsi:type="dcterms:W3CDTF">2010-02-27T23:01:41Z</dcterms:created>
  <dcterms:modified xsi:type="dcterms:W3CDTF">2024-12-07T21:26:09Z</dcterms:modified>
  <cp:category/>
  <cp:contentStatus/>
</cp:coreProperties>
</file>