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https://kluaneperu-my.sharepoint.com/personal/responsable_hse_kluaneperu_com/Documents/Sede/Documentación/2. SISTEMA DE GESTIÓN DOCUMENTAL/7. DIRECTRICES-POLÍTICAS/"/>
    </mc:Choice>
  </mc:AlternateContent>
  <xr:revisionPtr revIDLastSave="43" documentId="8_{762C7035-1997-4401-989D-B02A8F3B3C39}" xr6:coauthVersionLast="47" xr6:coauthVersionMax="47" xr10:uidLastSave="{F03F3A80-C00A-485E-9B94-6040A1B77BD6}"/>
  <bookViews>
    <workbookView xWindow="-120" yWindow="-120" windowWidth="29040" windowHeight="15720" tabRatio="805" activeTab="4" xr2:uid="{00000000-000D-0000-FFFF-FFFF00000000}"/>
  </bookViews>
  <sheets>
    <sheet name="4.1 CUESTIONES I Y E" sheetId="3" r:id="rId1"/>
    <sheet name="4.2 Partes Interesadas" sheetId="9" r:id="rId2"/>
    <sheet name="4.1 FODA " sheetId="25" r:id="rId3"/>
    <sheet name="4.1 TAREA RIESGO Y OP ES" sheetId="4" r:id="rId4"/>
    <sheet name="4.1 MATRIZ DE EVALUACIÓN" sheetId="35" r:id="rId5"/>
    <sheet name="Tipificación-Evaluación" sheetId="11" r:id="rId6"/>
    <sheet name="4.3Matriz de Interacción de Pro" sheetId="12" r:id="rId7"/>
    <sheet name="ACV" sheetId="8" r:id="rId8"/>
    <sheet name="CONTROL DE CAMBIOS" sheetId="7"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123Graph_A" localSheetId="2" hidden="1">#REF!</definedName>
    <definedName name="__123Graph_A" localSheetId="4" hidden="1">#REF!</definedName>
    <definedName name="__123Graph_A" hidden="1">#REF!</definedName>
    <definedName name="__123Graph_B" localSheetId="2" hidden="1">#REF!</definedName>
    <definedName name="__123Graph_B" localSheetId="4" hidden="1">#REF!</definedName>
    <definedName name="__123Graph_B" hidden="1">#REF!</definedName>
    <definedName name="__123Graph_C" localSheetId="2" hidden="1">#REF!</definedName>
    <definedName name="__123Graph_C" localSheetId="4" hidden="1">#REF!</definedName>
    <definedName name="__123Graph_C" hidden="1">#REF!</definedName>
    <definedName name="__123Graph_D" localSheetId="2" hidden="1">#REF!</definedName>
    <definedName name="__123Graph_D" hidden="1">#REF!</definedName>
    <definedName name="__123Graph_X" localSheetId="2" hidden="1">#REF!</definedName>
    <definedName name="__123Graph_X" hidden="1">#REF!</definedName>
    <definedName name="_10B____123Graph_XGráfico" localSheetId="2" hidden="1">#REF!</definedName>
    <definedName name="_10B____123Graph_XGráfico" hidden="1">#REF!</definedName>
    <definedName name="_2__123Graph_AGráfico_4A" localSheetId="2" hidden="1">#REF!</definedName>
    <definedName name="_2__123Graph_AGráfico_4A" hidden="1">#REF!</definedName>
    <definedName name="_4__123Graph_BGráfico_4A" localSheetId="2" hidden="1">#REF!</definedName>
    <definedName name="_4__123Graph_BGráfico_4A" hidden="1">#REF!</definedName>
    <definedName name="_6__123Graph_XGráfico_4A" localSheetId="2" hidden="1">#REF!</definedName>
    <definedName name="_6__123Graph_XGráfico_4A" hidden="1">#REF!</definedName>
    <definedName name="_8_4____123Grap" localSheetId="2" hidden="1">#REF!</definedName>
    <definedName name="_8_4____123Grap" hidden="1">#REF!</definedName>
    <definedName name="_CAP0598">'[1]0598'!$A$5:$H$25</definedName>
    <definedName name="_Dist_Bin" localSheetId="2" hidden="1">[2]SABANA!#REF!</definedName>
    <definedName name="_Dist_Bin" hidden="1">[2]SABANA!#REF!</definedName>
    <definedName name="_Fill" localSheetId="2" hidden="1">'[3]OPCIONES DE SIMULACION'!#REF!</definedName>
    <definedName name="_Fill" hidden="1">'[3]OPCIONES DE SIMULACION'!#REF!</definedName>
    <definedName name="_xlnm._FilterDatabase" localSheetId="0" hidden="1">'4.1 CUESTIONES I Y E'!$B$12:$G$12</definedName>
    <definedName name="_xlnm._FilterDatabase" localSheetId="2" hidden="1">'4.1 FODA '!$A$9:$L$59</definedName>
    <definedName name="_xlnm._FilterDatabase" localSheetId="4" hidden="1">'4.1 MATRIZ DE EVALUACIÓN'!$A$6:$AA$17</definedName>
    <definedName name="_Key1" localSheetId="2" hidden="1">'[3]OPCIONES DE SIMULACION'!#REF!</definedName>
    <definedName name="_Key1" hidden="1">'[3]OPCIONES DE SIMULACION'!#REF!</definedName>
    <definedName name="_Order1" hidden="1">255</definedName>
    <definedName name="_Order2" hidden="1">0</definedName>
    <definedName name="_Regression_Out" localSheetId="2" hidden="1">[2]SABANA!#REF!</definedName>
    <definedName name="_Regression_Out" hidden="1">[2]SABANA!#REF!</definedName>
    <definedName name="_Sort" localSheetId="2" hidden="1">'[3]OPCIONES DE SIMULACION'!#REF!</definedName>
    <definedName name="_Sort" hidden="1">'[3]OPCIONES DE SIMULACION'!#REF!</definedName>
    <definedName name="A">'[4]11'!$17:$65536</definedName>
    <definedName name="a6d" localSheetId="4" hidden="1">{#N/A,#N/A,FALSE,"DITCAR";#N/A,#N/A,FALSE,"a1";#N/A,#N/A,FALSE,"a2";#N/A,#N/A,FALSE,"a3";#N/A,#N/A,FALSE,"a4";#N/A,#N/A,FALSE,"a4a";#N/A,#N/A,FALSE,"a4B";#N/A,#N/A,FALSE,"a4C";#N/A,#N/A,FALSE,"A5a ";#N/A,#N/A,FALSE,"A5b";#N/A,#N/A,FALSE,"A6A";#N/A,#N/A,FALSE,"A6B";#N/A,#N/A,FALSE,"A6C";#N/A,#N/A,FALSE,"04PG12NB"}</definedName>
    <definedName name="a6d" hidden="1">{#N/A,#N/A,FALSE,"DITCAR";#N/A,#N/A,FALSE,"a1";#N/A,#N/A,FALSE,"a2";#N/A,#N/A,FALSE,"a3";#N/A,#N/A,FALSE,"a4";#N/A,#N/A,FALSE,"a4a";#N/A,#N/A,FALSE,"a4B";#N/A,#N/A,FALSE,"a4C";#N/A,#N/A,FALSE,"A5a ";#N/A,#N/A,FALSE,"A5b";#N/A,#N/A,FALSE,"A6A";#N/A,#N/A,FALSE,"A6B";#N/A,#N/A,FALSE,"A6C";#N/A,#N/A,FALSE,"04PG12NB"}</definedName>
    <definedName name="a6da" localSheetId="4" hidden="1">{#N/A,#N/A,FALSE,"DITCAR";#N/A,#N/A,FALSE,"a1";#N/A,#N/A,FALSE,"a2";#N/A,#N/A,FALSE,"a3";#N/A,#N/A,FALSE,"a4";#N/A,#N/A,FALSE,"a4a";#N/A,#N/A,FALSE,"a4B";#N/A,#N/A,FALSE,"a4C";#N/A,#N/A,FALSE,"A5a ";#N/A,#N/A,FALSE,"A5b";#N/A,#N/A,FALSE,"A6A";#N/A,#N/A,FALSE,"A6B";#N/A,#N/A,FALSE,"A6C";#N/A,#N/A,FALSE,"04PG12NB"}</definedName>
    <definedName name="a6da" hidden="1">{#N/A,#N/A,FALSE,"DITCAR";#N/A,#N/A,FALSE,"a1";#N/A,#N/A,FALSE,"a2";#N/A,#N/A,FALSE,"a3";#N/A,#N/A,FALSE,"a4";#N/A,#N/A,FALSE,"a4a";#N/A,#N/A,FALSE,"a4B";#N/A,#N/A,FALSE,"a4C";#N/A,#N/A,FALSE,"A5a ";#N/A,#N/A,FALSE,"A5b";#N/A,#N/A,FALSE,"A6A";#N/A,#N/A,FALSE,"A6B";#N/A,#N/A,FALSE,"A6C";#N/A,#N/A,FALSE,"04PG12NB"}</definedName>
    <definedName name="AA" localSheetId="2" hidden="1">[5]DATOS!#REF!</definedName>
    <definedName name="AA" hidden="1">[5]DATOS!#REF!</definedName>
    <definedName name="aaa" localSheetId="4" hidden="1">{#N/A,#N/A,FALSE,"Costos Productos 6A";#N/A,#N/A,FALSE,"Costo Unitario Total H-94-12"}</definedName>
    <definedName name="aaa" hidden="1">{#N/A,#N/A,FALSE,"Costos Productos 6A";#N/A,#N/A,FALSE,"Costo Unitario Total H-94-12"}</definedName>
    <definedName name="ab" localSheetId="4" hidden="1">{#N/A,#N/A,FALSE,"Costos Productos 6A";#N/A,#N/A,FALSE,"Costo Unitario Total H-94-12"}</definedName>
    <definedName name="ab" hidden="1">{#N/A,#N/A,FALSE,"Costos Productos 6A";#N/A,#N/A,FALSE,"Costo Unitario Total H-94-12"}</definedName>
    <definedName name="ABDCCC" localSheetId="4" hidden="1">{#N/A,#N/A,FALSE,"VOL695";#N/A,#N/A,FALSE,"anexo1";#N/A,#N/A,FALSE,"anexo2";#N/A,#N/A,FALSE,"anexo3";#N/A,#N/A,FALSE,"anexo4";#N/A,#N/A,FALSE,"anexo5a";#N/A,#N/A,FALSE,"anexo5b";#N/A,#N/A,FALSE,"anexo6a";#N/A,#N/A,FALSE,"anexo6a";#N/A,#N/A,FALSE,"anexo6c";#N/A,#N/A,FALSE,"anexo7a";#N/A,#N/A,FALSE,"anexo7b";#N/A,#N/A,FALSE,"anexo7c"}</definedName>
    <definedName name="ABDCCC" hidden="1">{#N/A,#N/A,FALSE,"VOL695";#N/A,#N/A,FALSE,"anexo1";#N/A,#N/A,FALSE,"anexo2";#N/A,#N/A,FALSE,"anexo3";#N/A,#N/A,FALSE,"anexo4";#N/A,#N/A,FALSE,"anexo5a";#N/A,#N/A,FALSE,"anexo5b";#N/A,#N/A,FALSE,"anexo6a";#N/A,#N/A,FALSE,"anexo6a";#N/A,#N/A,FALSE,"anexo6c";#N/A,#N/A,FALSE,"anexo7a";#N/A,#N/A,FALSE,"anexo7b";#N/A,#N/A,FALSE,"anexo7c"}</definedName>
    <definedName name="Ajusteinf" localSheetId="4" hidden="1">{#N/A,#N/A,FALSE,"Costos Productos 6A";#N/A,#N/A,FALSE,"Costo Unitario Total H-94-12"}</definedName>
    <definedName name="Ajusteinf" hidden="1">{#N/A,#N/A,FALSE,"Costos Productos 6A";#N/A,#N/A,FALSE,"Costo Unitario Total H-94-12"}</definedName>
    <definedName name="AJUSTPTO" localSheetId="4" hidden="1">{#N/A,#N/A,FALSE,"Costos Productos 6A";#N/A,#N/A,FALSE,"Costo Unitario Total H-94-12"}</definedName>
    <definedName name="AJUSTPTO" hidden="1">{#N/A,#N/A,FALSE,"Costos Productos 6A";#N/A,#N/A,FALSE,"Costo Unitario Total H-94-12"}</definedName>
    <definedName name="ANOVABaseCell">'[6]1 Way ANOVA Analysis'!$B$6</definedName>
    <definedName name="ANOVABiasAnalysis">'[6]MSA Analysis - ANOVA'!$B$20:$C$21</definedName>
    <definedName name="ANOVAMainAnalysis">'[6]MSA Analysis - ANOVA'!$B$4:$E$11</definedName>
    <definedName name="ANOVAPrecisionAnalysis">'[6]MSA Analysis - ANOVA'!$B$13:$C$17</definedName>
    <definedName name="anscount" hidden="1">3</definedName>
    <definedName name="_xlnm.Print_Area" localSheetId="2">'4.1 FODA '!$A$1:$L$74</definedName>
    <definedName name="_xlnm.Print_Area" localSheetId="4">'4.1 MATRIZ DE EVALUACIÓN'!$A$6:$W$17</definedName>
    <definedName name="_xlnm.Print_Area" localSheetId="1">'4.2 Partes Interesadas'!$B$1:$J$14</definedName>
    <definedName name="_xlnm.Print_Area" localSheetId="6">'4.3Matriz de Interacción de Pro'!$A$1:$C$17</definedName>
    <definedName name="_xlnm.Print_Area" localSheetId="5">'Tipificación-Evaluación'!$A$1:$M$32</definedName>
    <definedName name="base5" localSheetId="2">#REF!</definedName>
    <definedName name="base5" localSheetId="4">#REF!</definedName>
    <definedName name="base5">#REF!</definedName>
    <definedName name="bbbb" localSheetId="4" hidden="1">{#N/A,#N/A,FALSE,"Costos Productos 6A";#N/A,#N/A,FALSE,"Costo Unitario Total H-94-12"}</definedName>
    <definedName name="bbbb" hidden="1">{#N/A,#N/A,FALSE,"Costos Productos 6A";#N/A,#N/A,FALSE,"Costo Unitario Total H-94-12"}</definedName>
    <definedName name="CA" localSheetId="2" hidden="1">[7]DATOS!#REF!</definedName>
    <definedName name="CA" hidden="1">[7]DATOS!#REF!</definedName>
    <definedName name="CABCELAR" localSheetId="4" hidden="1">{#N/A,#N/A,FALSE,"Costos Productos 6A";#N/A,#N/A,FALSE,"Costo Unitario Total H-94-12"}</definedName>
    <definedName name="CABCELAR" hidden="1">{#N/A,#N/A,FALSE,"Costos Productos 6A";#N/A,#N/A,FALSE,"Costo Unitario Total H-94-12"}</definedName>
    <definedName name="CALIDAD3" localSheetId="4" hidden="1">{#N/A,#N/A,FALSE,"Costos Productos 6A";#N/A,#N/A,FALSE,"Costo Unitario Total H-94-12"}</definedName>
    <definedName name="CALIDAD3" hidden="1">{#N/A,#N/A,FALSE,"Costos Productos 6A";#N/A,#N/A,FALSE,"Costo Unitario Total H-94-12"}</definedName>
    <definedName name="caso" localSheetId="2">#REF!</definedName>
    <definedName name="caso">#REF!</definedName>
    <definedName name="CESAR" localSheetId="4" hidden="1">{#N/A,#N/A,FALSE,"Costos Productos 6A";#N/A,#N/A,FALSE,"Costo Unitario Total H-94-12"}</definedName>
    <definedName name="CESAR" hidden="1">{#N/A,#N/A,FALSE,"Costos Productos 6A";#N/A,#N/A,FALSE,"Costo Unitario Total H-94-12"}</definedName>
    <definedName name="CHACA" localSheetId="2" hidden="1">[7]DATOS!#REF!</definedName>
    <definedName name="CHACA" hidden="1">[7]DATOS!#REF!</definedName>
    <definedName name="Clase" localSheetId="2">#REF!</definedName>
    <definedName name="Clase" localSheetId="4">#REF!</definedName>
    <definedName name="Clase">#REF!</definedName>
    <definedName name="CONT" localSheetId="4" hidden="1">{#N/A,#N/A,FALSE,"VOL695";#N/A,#N/A,FALSE,"anexo1";#N/A,#N/A,FALSE,"anexo2";#N/A,#N/A,FALSE,"anexo3";#N/A,#N/A,FALSE,"anexo4";#N/A,#N/A,FALSE,"anexo5a";#N/A,#N/A,FALSE,"anexo5b";#N/A,#N/A,FALSE,"anexo6a";#N/A,#N/A,FALSE,"anexo6a";#N/A,#N/A,FALSE,"anexo6c";#N/A,#N/A,FALSE,"anexo7a";#N/A,#N/A,FALSE,"anexo7b";#N/A,#N/A,FALSE,"anexo7c"}</definedName>
    <definedName name="CONT" hidden="1">{#N/A,#N/A,FALSE,"VOL695";#N/A,#N/A,FALSE,"anexo1";#N/A,#N/A,FALSE,"anexo2";#N/A,#N/A,FALSE,"anexo3";#N/A,#N/A,FALSE,"anexo4";#N/A,#N/A,FALSE,"anexo5a";#N/A,#N/A,FALSE,"anexo5b";#N/A,#N/A,FALSE,"anexo6a";#N/A,#N/A,FALSE,"anexo6a";#N/A,#N/A,FALSE,"anexo6c";#N/A,#N/A,FALSE,"anexo7a";#N/A,#N/A,FALSE,"anexo7b";#N/A,#N/A,FALSE,"anexo7c"}</definedName>
    <definedName name="CONTABLE" localSheetId="4" hidden="1">{#N/A,#N/A,FALSE,"CIBHA05A";#N/A,#N/A,FALSE,"CIBHA05B"}</definedName>
    <definedName name="CONTABLE" hidden="1">{#N/A,#N/A,FALSE,"CIBHA05A";#N/A,#N/A,FALSE,"CIBHA05B"}</definedName>
    <definedName name="CONTABLES" localSheetId="4" hidden="1">{#N/A,#N/A,FALSE,"Costos Productos 6A";#N/A,#N/A,FALSE,"Costo Unitario Total H-94-12"}</definedName>
    <definedName name="CONTABLES" hidden="1">{#N/A,#N/A,FALSE,"Costos Productos 6A";#N/A,#N/A,FALSE,"Costo Unitario Total H-94-12"}</definedName>
    <definedName name="COORDINADORA_LAB._APLICACIÓN_PERFUMES" localSheetId="2">#REF!</definedName>
    <definedName name="COORDINADORA_LAB._APLICACIÓN_PERFUMES">#REF!</definedName>
    <definedName name="CorrelationBaseCell">'[6]Correlation Analysis'!$B$11</definedName>
    <definedName name="cost04" localSheetId="4" hidden="1">{#N/A,#N/A,FALSE,"Costos Productos 6A";#N/A,#N/A,FALSE,"Costo Unitario Total H-94-12"}</definedName>
    <definedName name="cost04" hidden="1">{#N/A,#N/A,FALSE,"Costos Productos 6A";#N/A,#N/A,FALSE,"Costo Unitario Total H-94-12"}</definedName>
    <definedName name="COSTCONTAB" localSheetId="4" hidden="1">{#N/A,#N/A,FALSE,"Costos Productos 6A";#N/A,#N/A,FALSE,"Costo Unitario Total H-94-12"}</definedName>
    <definedName name="COSTCONTAB" hidden="1">{#N/A,#N/A,FALSE,"Costos Productos 6A";#N/A,#N/A,FALSE,"Costo Unitario Total H-94-12"}</definedName>
    <definedName name="costivos" localSheetId="4" hidden="1">{#N/A,#N/A,FALSE,"Costos Productos 6A";#N/A,#N/A,FALSE,"Costo Unitario Total H-94-12"}</definedName>
    <definedName name="costivos" hidden="1">{#N/A,#N/A,FALSE,"Costos Productos 6A";#N/A,#N/A,FALSE,"Costo Unitario Total H-94-12"}</definedName>
    <definedName name="costoperativos" localSheetId="4" hidden="1">{#N/A,#N/A,FALSE,"Costos Productos 6A";#N/A,#N/A,FALSE,"Costo Unitario Total H-94-12"}</definedName>
    <definedName name="costoperativos" hidden="1">{#N/A,#N/A,FALSE,"Costos Productos 6A";#N/A,#N/A,FALSE,"Costo Unitario Total H-94-12"}</definedName>
    <definedName name="costos" localSheetId="4" hidden="1">{#N/A,#N/A,FALSE,"VOL695";#N/A,#N/A,FALSE,"anexo1";#N/A,#N/A,FALSE,"anexo2";#N/A,#N/A,FALSE,"anexo3";#N/A,#N/A,FALSE,"anexo4";#N/A,#N/A,FALSE,"anexo5a";#N/A,#N/A,FALSE,"anexo5b";#N/A,#N/A,FALSE,"anexo6a";#N/A,#N/A,FALSE,"anexo6a";#N/A,#N/A,FALSE,"anexo6c";#N/A,#N/A,FALSE,"anexo7a";#N/A,#N/A,FALSE,"anexo7b";#N/A,#N/A,FALSE,"anexo7c"}</definedName>
    <definedName name="costos" hidden="1">{#N/A,#N/A,FALSE,"VOL695";#N/A,#N/A,FALSE,"anexo1";#N/A,#N/A,FALSE,"anexo2";#N/A,#N/A,FALSE,"anexo3";#N/A,#N/A,FALSE,"anexo4";#N/A,#N/A,FALSE,"anexo5a";#N/A,#N/A,FALSE,"anexo5b";#N/A,#N/A,FALSE,"anexo6a";#N/A,#N/A,FALSE,"anexo6a";#N/A,#N/A,FALSE,"anexo6c";#N/A,#N/A,FALSE,"anexo7a";#N/A,#N/A,FALSE,"anexo7b";#N/A,#N/A,FALSE,"anexo7c"}</definedName>
    <definedName name="costos04" localSheetId="4" hidden="1">{#N/A,#N/A,FALSE,"Costos Productos 6A";#N/A,#N/A,FALSE,"Costo Unitario Total H-94-12"}</definedName>
    <definedName name="costos04" hidden="1">{#N/A,#N/A,FALSE,"Costos Productos 6A";#N/A,#N/A,FALSE,"Costo Unitario Total H-94-12"}</definedName>
    <definedName name="CRUDOS" localSheetId="4" hidden="1">{#N/A,#N/A,FALSE,"CIBHA05A";#N/A,#N/A,FALSE,"CIBHA05B"}</definedName>
    <definedName name="CRUDOS" hidden="1">{#N/A,#N/A,FALSE,"CIBHA05A";#N/A,#N/A,FALSE,"CIBHA05B"}</definedName>
    <definedName name="D" localSheetId="2">#REF!</definedName>
    <definedName name="D">#REF!</definedName>
    <definedName name="DATOS" localSheetId="2">#REF!</definedName>
    <definedName name="DATOS">#REF!</definedName>
    <definedName name="dclkdskdcmlkdscmlkdsmklslkmsdlkmsc">'[8]ENFOQUE ESTRATÉGICO'!$K$8:$K$9</definedName>
    <definedName name="dddd" localSheetId="4" hidden="1">{#N/A,#N/A,FALSE,"Costos Productos 6A";#N/A,#N/A,FALSE,"Costo Unitario Total H-94-12"}</definedName>
    <definedName name="dddd" hidden="1">{#N/A,#N/A,FALSE,"Costos Productos 6A";#N/A,#N/A,FALSE,"Costo Unitario Total H-94-12"}</definedName>
    <definedName name="eeeeeee" localSheetId="4" hidden="1">{#N/A,#N/A,FALSE,"VOL695";#N/A,#N/A,FALSE,"anexo1";#N/A,#N/A,FALSE,"anexo2";#N/A,#N/A,FALSE,"anexo3";#N/A,#N/A,FALSE,"anexo4";#N/A,#N/A,FALSE,"anexo5a";#N/A,#N/A,FALSE,"anexo5b";#N/A,#N/A,FALSE,"anexo6a";#N/A,#N/A,FALSE,"anexo6a";#N/A,#N/A,FALSE,"anexo6c";#N/A,#N/A,FALSE,"anexo7a";#N/A,#N/A,FALSE,"anexo7b";#N/A,#N/A,FALSE,"anexo7c"}</definedName>
    <definedName name="eeeeeee" hidden="1">{#N/A,#N/A,FALSE,"VOL695";#N/A,#N/A,FALSE,"anexo1";#N/A,#N/A,FALSE,"anexo2";#N/A,#N/A,FALSE,"anexo3";#N/A,#N/A,FALSE,"anexo4";#N/A,#N/A,FALSE,"anexo5a";#N/A,#N/A,FALSE,"anexo5b";#N/A,#N/A,FALSE,"anexo6a";#N/A,#N/A,FALSE,"anexo6a";#N/A,#N/A,FALSE,"anexo6c";#N/A,#N/A,FALSE,"anexo7a";#N/A,#N/A,FALSE,"anexo7b";#N/A,#N/A,FALSE,"anexo7c"}</definedName>
    <definedName name="Entorno" localSheetId="2">#REF!</definedName>
    <definedName name="Entorno">#REF!</definedName>
    <definedName name="ESPERA" localSheetId="2">#REF!</definedName>
    <definedName name="ESPERA">#REF!</definedName>
    <definedName name="Excel_BuiltIn__FilterDatabase_1" localSheetId="2">'[9]Risk List'!#REF!</definedName>
    <definedName name="Excel_BuiltIn__FilterDatabase_1">'[9]Risk List'!#REF!</definedName>
    <definedName name="FGF" localSheetId="4" hidden="1">{#N/A,#N/A,FALSE,"DITCAR";#N/A,#N/A,FALSE,"a1";#N/A,#N/A,FALSE,"a2";#N/A,#N/A,FALSE,"a3";#N/A,#N/A,FALSE,"a4";#N/A,#N/A,FALSE,"a4a";#N/A,#N/A,FALSE,"a4B";#N/A,#N/A,FALSE,"a4C";#N/A,#N/A,FALSE,"A5a ";#N/A,#N/A,FALSE,"A5b";#N/A,#N/A,FALSE,"A6A";#N/A,#N/A,FALSE,"A6B";#N/A,#N/A,FALSE,"A6C";#N/A,#N/A,FALSE,"04PG12NB"}</definedName>
    <definedName name="FGF" hidden="1">{#N/A,#N/A,FALSE,"DITCAR";#N/A,#N/A,FALSE,"a1";#N/A,#N/A,FALSE,"a2";#N/A,#N/A,FALSE,"a3";#N/A,#N/A,FALSE,"a4";#N/A,#N/A,FALSE,"a4a";#N/A,#N/A,FALSE,"a4B";#N/A,#N/A,FALSE,"a4C";#N/A,#N/A,FALSE,"A5a ";#N/A,#N/A,FALSE,"A5b";#N/A,#N/A,FALSE,"A6A";#N/A,#N/A,FALSE,"A6B";#N/A,#N/A,FALSE,"A6C";#N/A,#N/A,FALSE,"04PG12NB"}</definedName>
    <definedName name="fORMA9698" localSheetId="4" hidden="1">{#N/A,#N/A,FALSE,"CIBHA05A";#N/A,#N/A,FALSE,"CIBHA05B"}</definedName>
    <definedName name="fORMA9698" hidden="1">{#N/A,#N/A,FALSE,"CIBHA05A";#N/A,#N/A,FALSE,"CIBHA05B"}</definedName>
    <definedName name="FORMAUNIT" localSheetId="4" hidden="1">{#N/A,#N/A,FALSE,"Costos Productos 6A";#N/A,#N/A,FALSE,"Costo Unitario Total H-94-12"}</definedName>
    <definedName name="FORMAUNIT" hidden="1">{#N/A,#N/A,FALSE,"Costos Productos 6A";#N/A,#N/A,FALSE,"Costo Unitario Total H-94-12"}</definedName>
    <definedName name="FTestBaseCell">'[6]F Test Analysis'!$B$11</definedName>
    <definedName name="fzddgffdg" localSheetId="4" hidden="1">{#N/A,#N/A,FALSE,"Costos Contables CIB A 12 1994";#N/A,#N/A,FALSE,"Cuadre Contab. y C. OP"}</definedName>
    <definedName name="fzddgffdg" hidden="1">{#N/A,#N/A,FALSE,"Costos Contables CIB A 12 1994";#N/A,#N/A,FALSE,"Cuadre Contab. y C. OP"}</definedName>
    <definedName name="GRCHIS0599" localSheetId="4" hidden="1">{#N/A,#N/A,FALSE,"Costos Productos 6A";#N/A,#N/A,FALSE,"Costo Unitario Total H-94-12"}</definedName>
    <definedName name="GRCHIS0599" hidden="1">{#N/A,#N/A,FALSE,"Costos Productos 6A";#N/A,#N/A,FALSE,"Costo Unitario Total H-94-12"}</definedName>
    <definedName name="GroupBaseCell">'[6]1 Way ANOVA Analysis'!$A$13</definedName>
    <definedName name="GUARDAR" localSheetId="2">#REF!</definedName>
    <definedName name="GUARDAR">#REF!</definedName>
    <definedName name="GUARDAR1" localSheetId="2">#REF!</definedName>
    <definedName name="GUARDAR1">#REF!</definedName>
    <definedName name="Height">5</definedName>
    <definedName name="HISTORICO" localSheetId="4" hidden="1">{#N/A,#N/A,FALSE,"Costos Productos 6A";#N/A,#N/A,FALSE,"Costo Unitario Total H-94-12"}</definedName>
    <definedName name="HISTORICO" hidden="1">{#N/A,#N/A,FALSE,"Costos Productos 6A";#N/A,#N/A,FALSE,"Costo Unitario Total H-94-12"}</definedName>
    <definedName name="HOLA" localSheetId="4"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HOLA"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HOLA1" localSheetId="4"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HOLA1"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HSIT" localSheetId="4" hidden="1">{#N/A,#N/A,FALSE,"CIBHA05A";#N/A,#N/A,FALSE,"CIBHA05B"}</definedName>
    <definedName name="HSIT" hidden="1">{#N/A,#N/A,FALSE,"CIBHA05A";#N/A,#N/A,FALSE,"CIBHA05B"}</definedName>
    <definedName name="Impa" localSheetId="2">#REF!</definedName>
    <definedName name="Impa">#REF!</definedName>
    <definedName name="INDPYG9698" localSheetId="4" hidden="1">{#N/A,#N/A,FALSE,"Costos Productos 6A";#N/A,#N/A,FALSE,"Costo Unitario Total H-94-12"}</definedName>
    <definedName name="INDPYG9698" hidden="1">{#N/A,#N/A,FALSE,"Costos Productos 6A";#N/A,#N/A,FALSE,"Costo Unitario Total H-94-12"}</definedName>
    <definedName name="ING" localSheetId="4" hidden="1">{#N/A,#N/A,FALSE,"DITCAR";#N/A,#N/A,FALSE,"a1";#N/A,#N/A,FALSE,"a2";#N/A,#N/A,FALSE,"a3";#N/A,#N/A,FALSE,"a4";#N/A,#N/A,FALSE,"a4a";#N/A,#N/A,FALSE,"a4B";#N/A,#N/A,FALSE,"a4C";#N/A,#N/A,FALSE,"A5a ";#N/A,#N/A,FALSE,"A5b";#N/A,#N/A,FALSE,"A6A";#N/A,#N/A,FALSE,"A6B";#N/A,#N/A,FALSE,"A6C";#N/A,#N/A,FALSE,"04PG12NB"}</definedName>
    <definedName name="ING" hidden="1">{#N/A,#N/A,FALSE,"DITCAR";#N/A,#N/A,FALSE,"a1";#N/A,#N/A,FALSE,"a2";#N/A,#N/A,FALSE,"a3";#N/A,#N/A,FALSE,"a4";#N/A,#N/A,FALSE,"a4a";#N/A,#N/A,FALSE,"a4B";#N/A,#N/A,FALSE,"a4C";#N/A,#N/A,FALSE,"A5a ";#N/A,#N/A,FALSE,"A5b";#N/A,#N/A,FALSE,"A6A";#N/A,#N/A,FALSE,"A6B";#N/A,#N/A,FALSE,"A6C";#N/A,#N/A,FALSE,"04PG12NB"}</definedName>
    <definedName name="INGREHIS" localSheetId="4" hidden="1">{#N/A,#N/A,FALSE,"CIBHA05A";#N/A,#N/A,FALSE,"CIBHA05B"}</definedName>
    <definedName name="INGREHIS" hidden="1">{#N/A,#N/A,FALSE,"CIBHA05A";#N/A,#N/A,FALSE,"CIBHA05B"}</definedName>
    <definedName name="IOPIOU" localSheetId="4" hidden="1">{#N/A,#N/A,FALSE,"Costos Productos 6A";#N/A,#N/A,FALSE,"Costo Unitario Total H-94-12"}</definedName>
    <definedName name="IOPIOU" hidden="1">{#N/A,#N/A,FALSE,"Costos Productos 6A";#N/A,#N/A,FALSE,"Costo Unitario Total H-94-12"}</definedName>
    <definedName name="kkkkk" localSheetId="4" hidden="1">{#N/A,#N/A,FALSE,"VOL695";#N/A,#N/A,FALSE,"anexo1";#N/A,#N/A,FALSE,"anexo2";#N/A,#N/A,FALSE,"anexo3";#N/A,#N/A,FALSE,"anexo4";#N/A,#N/A,FALSE,"anexo5a";#N/A,#N/A,FALSE,"anexo5b";#N/A,#N/A,FALSE,"anexo6a";#N/A,#N/A,FALSE,"anexo6a";#N/A,#N/A,FALSE,"anexo6c";#N/A,#N/A,FALSE,"anexo7a";#N/A,#N/A,FALSE,"anexo7b";#N/A,#N/A,FALSE,"anexo7c"}</definedName>
    <definedName name="kkkkk" hidden="1">{#N/A,#N/A,FALSE,"VOL695";#N/A,#N/A,FALSE,"anexo1";#N/A,#N/A,FALSE,"anexo2";#N/A,#N/A,FALSE,"anexo3";#N/A,#N/A,FALSE,"anexo4";#N/A,#N/A,FALSE,"anexo5a";#N/A,#N/A,FALSE,"anexo5b";#N/A,#N/A,FALSE,"anexo6a";#N/A,#N/A,FALSE,"anexo6a";#N/A,#N/A,FALSE,"anexo6c";#N/A,#N/A,FALSE,"anexo7a";#N/A,#N/A,FALSE,"anexo7b";#N/A,#N/A,FALSE,"anexo7c"}</definedName>
    <definedName name="KKKKKK" localSheetId="4" hidden="1">{#N/A,#N/A,FALSE,"VOL695";#N/A,#N/A,FALSE,"anexo1";#N/A,#N/A,FALSE,"anexo2";#N/A,#N/A,FALSE,"anexo3";#N/A,#N/A,FALSE,"anexo4";#N/A,#N/A,FALSE,"anexo5a";#N/A,#N/A,FALSE,"anexo5b";#N/A,#N/A,FALSE,"anexo6a";#N/A,#N/A,FALSE,"anexo6a";#N/A,#N/A,FALSE,"anexo6c";#N/A,#N/A,FALSE,"anexo7a";#N/A,#N/A,FALSE,"anexo7b";#N/A,#N/A,FALSE,"anexo7c"}</definedName>
    <definedName name="KKKKKK" hidden="1">{#N/A,#N/A,FALSE,"VOL695";#N/A,#N/A,FALSE,"anexo1";#N/A,#N/A,FALSE,"anexo2";#N/A,#N/A,FALSE,"anexo3";#N/A,#N/A,FALSE,"anexo4";#N/A,#N/A,FALSE,"anexo5a";#N/A,#N/A,FALSE,"anexo5b";#N/A,#N/A,FALSE,"anexo6a";#N/A,#N/A,FALSE,"anexo6a";#N/A,#N/A,FALSE,"anexo6c";#N/A,#N/A,FALSE,"anexo7a";#N/A,#N/A,FALSE,"anexo7b";#N/A,#N/A,FALSE,"anexo7c"}</definedName>
    <definedName name="klkl" localSheetId="2">#REF!</definedName>
    <definedName name="klkl">#REF!</definedName>
    <definedName name="lili" localSheetId="4" hidden="1">{#N/A,#N/A,FALSE,"DITCAR";#N/A,#N/A,FALSE,"a1";#N/A,#N/A,FALSE,"a2";#N/A,#N/A,FALSE,"a3";#N/A,#N/A,FALSE,"a4";#N/A,#N/A,FALSE,"a4a";#N/A,#N/A,FALSE,"a4B";#N/A,#N/A,FALSE,"a4C";#N/A,#N/A,FALSE,"A5a ";#N/A,#N/A,FALSE,"A5b";#N/A,#N/A,FALSE,"A6A";#N/A,#N/A,FALSE,"A6B";#N/A,#N/A,FALSE,"A6C";#N/A,#N/A,FALSE,"04PG12NB"}</definedName>
    <definedName name="lili" hidden="1">{#N/A,#N/A,FALSE,"DITCAR";#N/A,#N/A,FALSE,"a1";#N/A,#N/A,FALSE,"a2";#N/A,#N/A,FALSE,"a3";#N/A,#N/A,FALSE,"a4";#N/A,#N/A,FALSE,"a4a";#N/A,#N/A,FALSE,"a4B";#N/A,#N/A,FALSE,"a4C";#N/A,#N/A,FALSE,"A5a ";#N/A,#N/A,FALSE,"A5b";#N/A,#N/A,FALSE,"A6A";#N/A,#N/A,FALSE,"A6B";#N/A,#N/A,FALSE,"A6C";#N/A,#N/A,FALSE,"04PG12NB"}</definedName>
    <definedName name="limcount" hidden="1">3</definedName>
    <definedName name="LSL">'[6]MSA Template'!$C$8</definedName>
    <definedName name="mejora" localSheetId="2">#REF!</definedName>
    <definedName name="mejora" localSheetId="4">#REF!</definedName>
    <definedName name="mejora">#REF!</definedName>
    <definedName name="mem" localSheetId="4" hidden="1">{#N/A,#N/A,FALSE,"Costos Productos 6A";#N/A,#N/A,FALSE,"Costo Unitario Total H-94-12"}</definedName>
    <definedName name="mem" hidden="1">{#N/A,#N/A,FALSE,"Costos Productos 6A";#N/A,#N/A,FALSE,"Costo Unitario Total H-94-12"}</definedName>
    <definedName name="memorias" localSheetId="4" hidden="1">{#N/A,#N/A,FALSE,"CIBHA05A";#N/A,#N/A,FALSE,"CIBHA05B"}</definedName>
    <definedName name="memorias" hidden="1">{#N/A,#N/A,FALSE,"CIBHA05A";#N/A,#N/A,FALSE,"CIBHA05B"}</definedName>
    <definedName name="MEMPYGH" localSheetId="4" hidden="1">{#N/A,#N/A,FALSE,"Costos Productos 6A";#N/A,#N/A,FALSE,"Costo Unitario Total H-94-12"}</definedName>
    <definedName name="MEMPYGH" hidden="1">{#N/A,#N/A,FALSE,"Costos Productos 6A";#N/A,#N/A,FALSE,"Costo Unitario Total H-94-12"}</definedName>
    <definedName name="MEMPYGHIS" localSheetId="4" hidden="1">{#N/A,#N/A,FALSE,"VOL695";#N/A,#N/A,FALSE,"anexo1";#N/A,#N/A,FALSE,"anexo2";#N/A,#N/A,FALSE,"anexo3";#N/A,#N/A,FALSE,"anexo4";#N/A,#N/A,FALSE,"anexo5a";#N/A,#N/A,FALSE,"anexo5b";#N/A,#N/A,FALSE,"anexo6a";#N/A,#N/A,FALSE,"anexo6a";#N/A,#N/A,FALSE,"anexo6c";#N/A,#N/A,FALSE,"anexo7a";#N/A,#N/A,FALSE,"anexo7b";#N/A,#N/A,FALSE,"anexo7c"}</definedName>
    <definedName name="MEMPYGHIS" hidden="1">{#N/A,#N/A,FALSE,"VOL695";#N/A,#N/A,FALSE,"anexo1";#N/A,#N/A,FALSE,"anexo2";#N/A,#N/A,FALSE,"anexo3";#N/A,#N/A,FALSE,"anexo4";#N/A,#N/A,FALSE,"anexo5a";#N/A,#N/A,FALSE,"anexo5b";#N/A,#N/A,FALSE,"anexo6a";#N/A,#N/A,FALSE,"anexo6a";#N/A,#N/A,FALSE,"anexo6c";#N/A,#N/A,FALSE,"anexo7a";#N/A,#N/A,FALSE,"anexo7b";#N/A,#N/A,FALSE,"anexo7c"}</definedName>
    <definedName name="MESES" localSheetId="2">#REF!</definedName>
    <definedName name="MESES">#REF!</definedName>
    <definedName name="MLKJ" localSheetId="4" hidden="1">{#N/A,#N/A,FALSE,"Costos Productos 6A";#N/A,#N/A,FALSE,"Costo Unitario Total H-94-12"}</definedName>
    <definedName name="MLKJ" hidden="1">{#N/A,#N/A,FALSE,"Costos Productos 6A";#N/A,#N/A,FALSE,"Costo Unitario Total H-94-12"}</definedName>
    <definedName name="MMMM" localSheetId="4" hidden="1">{#N/A,#N/A,FALSE,"Costos Contables CIB A 12 1994";#N/A,#N/A,FALSE,"Cuadre Contab. y C. OP"}</definedName>
    <definedName name="MMMM" hidden="1">{#N/A,#N/A,FALSE,"Costos Contables CIB A 12 1994";#N/A,#N/A,FALSE,"Cuadre Contab. y C. OP"}</definedName>
    <definedName name="mmmmm" localSheetId="4" hidden="1">{#N/A,#N/A,FALSE,"VOL695";#N/A,#N/A,FALSE,"anexo1";#N/A,#N/A,FALSE,"anexo2";#N/A,#N/A,FALSE,"anexo3";#N/A,#N/A,FALSE,"anexo4";#N/A,#N/A,FALSE,"anexo5a";#N/A,#N/A,FALSE,"anexo5b";#N/A,#N/A,FALSE,"anexo6a";#N/A,#N/A,FALSE,"anexo6a";#N/A,#N/A,FALSE,"anexo6c";#N/A,#N/A,FALSE,"anexo7a";#N/A,#N/A,FALSE,"anexo7b";#N/A,#N/A,FALSE,"anexo7c"}</definedName>
    <definedName name="mmmmm" hidden="1">{#N/A,#N/A,FALSE,"VOL695";#N/A,#N/A,FALSE,"anexo1";#N/A,#N/A,FALSE,"anexo2";#N/A,#N/A,FALSE,"anexo3";#N/A,#N/A,FALSE,"anexo4";#N/A,#N/A,FALSE,"anexo5a";#N/A,#N/A,FALSE,"anexo5b";#N/A,#N/A,FALSE,"anexo6a";#N/A,#N/A,FALSE,"anexo6a";#N/A,#N/A,FALSE,"anexo6c";#N/A,#N/A,FALSE,"anexo7a";#N/A,#N/A,FALSE,"anexo7b";#N/A,#N/A,FALSE,"anexo7c"}</definedName>
    <definedName name="nan" localSheetId="2">#REF!</definedName>
    <definedName name="nan">#REF!</definedName>
    <definedName name="nancy" localSheetId="2">#REF!</definedName>
    <definedName name="nancy">#REF!</definedName>
    <definedName name="NNNNN" localSheetId="4" hidden="1">{#N/A,#N/A,FALSE,"VOL695";#N/A,#N/A,FALSE,"anexo1";#N/A,#N/A,FALSE,"anexo2";#N/A,#N/A,FALSE,"anexo3";#N/A,#N/A,FALSE,"anexo4";#N/A,#N/A,FALSE,"anexo5a";#N/A,#N/A,FALSE,"anexo5b";#N/A,#N/A,FALSE,"anexo6a";#N/A,#N/A,FALSE,"anexo6a";#N/A,#N/A,FALSE,"anexo6c";#N/A,#N/A,FALSE,"anexo7a";#N/A,#N/A,FALSE,"anexo7b";#N/A,#N/A,FALSE,"anexo7c"}</definedName>
    <definedName name="NNNNN" hidden="1">{#N/A,#N/A,FALSE,"VOL695";#N/A,#N/A,FALSE,"anexo1";#N/A,#N/A,FALSE,"anexo2";#N/A,#N/A,FALSE,"anexo3";#N/A,#N/A,FALSE,"anexo4";#N/A,#N/A,FALSE,"anexo5a";#N/A,#N/A,FALSE,"anexo5b";#N/A,#N/A,FALSE,"anexo6a";#N/A,#N/A,FALSE,"anexo6a";#N/A,#N/A,FALSE,"anexo6c";#N/A,#N/A,FALSE,"anexo7a";#N/A,#N/A,FALSE,"anexo7b";#N/A,#N/A,FALSE,"anexo7c"}</definedName>
    <definedName name="noemi" localSheetId="4" hidden="1">{#N/A,#N/A,FALSE,"Costos Productos 6A";#N/A,#N/A,FALSE,"Costo Unitario Total H-94-12"}</definedName>
    <definedName name="noemi" hidden="1">{#N/A,#N/A,FALSE,"Costos Productos 6A";#N/A,#N/A,FALSE,"Costo Unitario Total H-94-12"}</definedName>
    <definedName name="oficial" localSheetId="4" hidden="1">{#N/A,#N/A,FALSE,"CIBHA05A";#N/A,#N/A,FALSE,"CIBHA05B"}</definedName>
    <definedName name="oficial" hidden="1">{#N/A,#N/A,FALSE,"CIBHA05A";#N/A,#N/A,FALSE,"CIBHA05B"}</definedName>
    <definedName name="omar" localSheetId="2">#REF!</definedName>
    <definedName name="omar">#REF!</definedName>
    <definedName name="Operator1">'[6]MSA Template'!$C$12:$D$21</definedName>
    <definedName name="Operator2">'[6]MSA Template'!$E$12:$F$21</definedName>
    <definedName name="OperatorBaseCell">'[6]MSA Template'!$C$11</definedName>
    <definedName name="OPORTUNDADES" localSheetId="2">#REF!</definedName>
    <definedName name="OPORTUNDADES" localSheetId="4">#REF!</definedName>
    <definedName name="OPORTUNDADES">#REF!</definedName>
    <definedName name="OPORTUNIDADES" localSheetId="2">#REF!</definedName>
    <definedName name="OPORTUNIDADES">#REF!</definedName>
    <definedName name="ParetoBaseCell" localSheetId="2">#REF!</definedName>
    <definedName name="ParetoBaseCell">#REF!</definedName>
    <definedName name="PartBaseCell">'[6]MSA Template'!$A$11</definedName>
    <definedName name="poi" localSheetId="4" hidden="1">{#N/A,#N/A,FALSE,"CIBHA05A";#N/A,#N/A,FALSE,"CIBHA05B"}</definedName>
    <definedName name="poi" hidden="1">{#N/A,#N/A,FALSE,"CIBHA05A";#N/A,#N/A,FALSE,"CIBHA05B"}</definedName>
    <definedName name="porcent" localSheetId="2">#REF!</definedName>
    <definedName name="porcent">#REF!</definedName>
    <definedName name="PPPPP" localSheetId="4" hidden="1">{#N/A,#N/A,FALSE,"Costos Productos 6A";#N/A,#N/A,FALSE,"Costo Unitario Total H-94-12"}</definedName>
    <definedName name="PPPPP" hidden="1">{#N/A,#N/A,FALSE,"Costos Productos 6A";#N/A,#N/A,FALSE,"Costo Unitario Total H-94-12"}</definedName>
    <definedName name="ppppppp" localSheetId="4" hidden="1">{#N/A,#N/A,FALSE,"Costos Contables CIB A 12 1994";#N/A,#N/A,FALSE,"Cuadre Contab. y C. OP"}</definedName>
    <definedName name="ppppppp" hidden="1">{#N/A,#N/A,FALSE,"Costos Contables CIB A 12 1994";#N/A,#N/A,FALSE,"Cuadre Contab. y C. OP"}</definedName>
    <definedName name="PPT" localSheetId="2" hidden="1">#REF!</definedName>
    <definedName name="PPT" hidden="1">#REF!</definedName>
    <definedName name="Pronostico" localSheetId="4"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Pronostico"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pyg" localSheetId="4" hidden="1">{#N/A,#N/A,FALSE,"Costos Productos 6A";#N/A,#N/A,FALSE,"Costo Unitario Total H-94-12"}</definedName>
    <definedName name="pyg" hidden="1">{#N/A,#N/A,FALSE,"Costos Productos 6A";#N/A,#N/A,FALSE,"Costo Unitario Total H-94-12"}</definedName>
    <definedName name="PYGAJ" localSheetId="4" hidden="1">{#N/A,#N/A,FALSE,"VOL695";#N/A,#N/A,FALSE,"anexo1";#N/A,#N/A,FALSE,"anexo2";#N/A,#N/A,FALSE,"anexo3";#N/A,#N/A,FALSE,"anexo4";#N/A,#N/A,FALSE,"anexo5a";#N/A,#N/A,FALSE,"anexo5b";#N/A,#N/A,FALSE,"anexo6a";#N/A,#N/A,FALSE,"anexo6a";#N/A,#N/A,FALSE,"anexo6c";#N/A,#N/A,FALSE,"anexo7a";#N/A,#N/A,FALSE,"anexo7b";#N/A,#N/A,FALSE,"anexo7c"}</definedName>
    <definedName name="PYGAJ" hidden="1">{#N/A,#N/A,FALSE,"VOL695";#N/A,#N/A,FALSE,"anexo1";#N/A,#N/A,FALSE,"anexo2";#N/A,#N/A,FALSE,"anexo3";#N/A,#N/A,FALSE,"anexo4";#N/A,#N/A,FALSE,"anexo5a";#N/A,#N/A,FALSE,"anexo5b";#N/A,#N/A,FALSE,"anexo6a";#N/A,#N/A,FALSE,"anexo6a";#N/A,#N/A,FALSE,"anexo6c";#N/A,#N/A,FALSE,"anexo7a";#N/A,#N/A,FALSE,"anexo7b";#N/A,#N/A,FALSE,"anexo7c"}</definedName>
    <definedName name="PYGCON" localSheetId="4" hidden="1">{#N/A,#N/A,FALSE,"Costos Productos 6A";#N/A,#N/A,FALSE,"Costo Unitario Total H-94-12"}</definedName>
    <definedName name="PYGCON" hidden="1">{#N/A,#N/A,FALSE,"Costos Productos 6A";#N/A,#N/A,FALSE,"Costo Unitario Total H-94-12"}</definedName>
    <definedName name="PYGCONTABLE" localSheetId="4" hidden="1">{#N/A,#N/A,FALSE,"Costos Productos 6A";#N/A,#N/A,FALSE,"Costo Unitario Total H-94-12"}</definedName>
    <definedName name="PYGCONTABLE" hidden="1">{#N/A,#N/A,FALSE,"Costos Productos 6A";#N/A,#N/A,FALSE,"Costo Unitario Total H-94-12"}</definedName>
    <definedName name="PYGCONTBLCRUDO" localSheetId="4" hidden="1">{#N/A,#N/A,FALSE,"Costos Productos 6A";#N/A,#N/A,FALSE,"Costo Unitario Total H-94-12"}</definedName>
    <definedName name="PYGCONTBLCRUDO" hidden="1">{#N/A,#N/A,FALSE,"Costos Productos 6A";#N/A,#N/A,FALSE,"Costo Unitario Total H-94-12"}</definedName>
    <definedName name="PYGCONTPTO" localSheetId="4" hidden="1">{#N/A,#N/A,FALSE,"Costos Productos 6A";#N/A,#N/A,FALSE,"Costo Unitario Total H-94-12"}</definedName>
    <definedName name="PYGCONTPTO" hidden="1">{#N/A,#N/A,FALSE,"Costos Productos 6A";#N/A,#N/A,FALSE,"Costo Unitario Total H-94-12"}</definedName>
    <definedName name="PYGGRCAJ" localSheetId="4" hidden="1">{#N/A,#N/A,FALSE,"Costos Productos 6A";#N/A,#N/A,FALSE,"Costo Unitario Total H-94-12"}</definedName>
    <definedName name="PYGGRCAJ" hidden="1">{#N/A,#N/A,FALSE,"Costos Productos 6A";#N/A,#N/A,FALSE,"Costo Unitario Total H-94-12"}</definedName>
    <definedName name="PYGHGRC" localSheetId="4" hidden="1">{#N/A,#N/A,FALSE,"Costos Productos 6A";#N/A,#N/A,FALSE,"Costo Unitario Total H-94-12"}</definedName>
    <definedName name="PYGHGRC" hidden="1">{#N/A,#N/A,FALSE,"Costos Productos 6A";#N/A,#N/A,FALSE,"Costo Unitario Total H-94-12"}</definedName>
    <definedName name="PYGRC" localSheetId="4" hidden="1">{#N/A,#N/A,FALSE,"VOL695";#N/A,#N/A,FALSE,"anexo1";#N/A,#N/A,FALSE,"anexo2";#N/A,#N/A,FALSE,"anexo3";#N/A,#N/A,FALSE,"anexo4";#N/A,#N/A,FALSE,"anexo5a";#N/A,#N/A,FALSE,"anexo5b";#N/A,#N/A,FALSE,"anexo6a";#N/A,#N/A,FALSE,"anexo6a";#N/A,#N/A,FALSE,"anexo6c";#N/A,#N/A,FALSE,"anexo7a";#N/A,#N/A,FALSE,"anexo7b";#N/A,#N/A,FALSE,"anexo7c"}</definedName>
    <definedName name="PYGRC" hidden="1">{#N/A,#N/A,FALSE,"VOL695";#N/A,#N/A,FALSE,"anexo1";#N/A,#N/A,FALSE,"anexo2";#N/A,#N/A,FALSE,"anexo3";#N/A,#N/A,FALSE,"anexo4";#N/A,#N/A,FALSE,"anexo5a";#N/A,#N/A,FALSE,"anexo5b";#N/A,#N/A,FALSE,"anexo6a";#N/A,#N/A,FALSE,"anexo6a";#N/A,#N/A,FALSE,"anexo6c";#N/A,#N/A,FALSE,"anexo7a";#N/A,#N/A,FALSE,"anexo7b";#N/A,#N/A,FALSE,"anexo7c"}</definedName>
    <definedName name="qqqq" localSheetId="4" hidden="1">{#N/A,#N/A,FALSE,"Costos Productos 6A";#N/A,#N/A,FALSE,"Costo Unitario Total H-94-12"}</definedName>
    <definedName name="qqqq" hidden="1">{#N/A,#N/A,FALSE,"Costos Productos 6A";#N/A,#N/A,FALSE,"Costo Unitario Total H-94-12"}</definedName>
    <definedName name="qqqqq" localSheetId="4" hidden="1">{#N/A,#N/A,FALSE,"Costos Productos 6A";#N/A,#N/A,FALSE,"Costo Unitario Total H-94-12"}</definedName>
    <definedName name="qqqqq" hidden="1">{#N/A,#N/A,FALSE,"Costos Productos 6A";#N/A,#N/A,FALSE,"Costo Unitario Total H-94-12"}</definedName>
    <definedName name="qwe" localSheetId="2" hidden="1">#REF!</definedName>
    <definedName name="qwe" hidden="1">#REF!</definedName>
    <definedName name="QWWW" localSheetId="4" hidden="1">{#N/A,#N/A,FALSE,"Costos Productos 6A";#N/A,#N/A,FALSE,"Costo Unitario Total H-94-12"}</definedName>
    <definedName name="QWWW" hidden="1">{#N/A,#N/A,FALSE,"Costos Productos 6A";#N/A,#N/A,FALSE,"Costo Unitario Total H-94-12"}</definedName>
    <definedName name="RATA" localSheetId="4" hidden="1">{#N/A,#N/A,FALSE,"CIBHA05A";#N/A,#N/A,FALSE,"CIBHA05B"}</definedName>
    <definedName name="RATA" hidden="1">{#N/A,#N/A,FALSE,"CIBHA05A";#N/A,#N/A,FALSE,"CIBHA05B"}</definedName>
    <definedName name="ReferenceBaseCell">'[6]MSA Template'!$B$11</definedName>
    <definedName name="RegressionAnal" localSheetId="2">#REF!</definedName>
    <definedName name="RegressionAnal" localSheetId="4">#REF!</definedName>
    <definedName name="RegressionAnal">#REF!</definedName>
    <definedName name="RegStats" localSheetId="2">#REF!</definedName>
    <definedName name="RegStats">#REF!</definedName>
    <definedName name="Reina" localSheetId="2">#REF!</definedName>
    <definedName name="Reina">#REF!</definedName>
    <definedName name="RR" localSheetId="2" hidden="1">[5]DATOS!#REF!</definedName>
    <definedName name="RR" hidden="1">[5]DATOS!#REF!</definedName>
    <definedName name="rrrrrr" localSheetId="4" hidden="1">{#N/A,#N/A,FALSE,"Costos Contables CIB A 12 1994";#N/A,#N/A,FALSE,"Cuadre Contab. y C. OP"}</definedName>
    <definedName name="rrrrrr" hidden="1">{#N/A,#N/A,FALSE,"Costos Contables CIB A 12 1994";#N/A,#N/A,FALSE,"Cuadre Contab. y C. OP"}</definedName>
    <definedName name="rrtttt" localSheetId="4" hidden="1">{#N/A,#N/A,FALSE,"Costos Productos 6A";#N/A,#N/A,FALSE,"Costo Unitario Total H-94-12"}</definedName>
    <definedName name="rrtttt" hidden="1">{#N/A,#N/A,FALSE,"Costos Productos 6A";#N/A,#N/A,FALSE,"Costo Unitario Total H-94-12"}</definedName>
    <definedName name="s" localSheetId="2">#REF!</definedName>
    <definedName name="s">#REF!</definedName>
    <definedName name="sa" localSheetId="2">#REF!</definedName>
    <definedName name="sa">#REF!</definedName>
    <definedName name="sencount" hidden="1">3</definedName>
    <definedName name="SERVICIOS" localSheetId="2">#REF!</definedName>
    <definedName name="SERVICIOS">#REF!</definedName>
    <definedName name="SPC_Sheet1_1">[6]Data!$P$3:$P$72</definedName>
    <definedName name="SPC_Sheet2_1">[6]Data!$P$3:$P$72</definedName>
    <definedName name="SPC_Sheet28_1">[6]Data!$P$3:$P$72</definedName>
    <definedName name="SPC_Sheet29_1">[6]Data!$P$3:$P$72</definedName>
    <definedName name="SPC_Sheet30_1">[6]Data!$AE$7:$AF$28</definedName>
    <definedName name="SPC_Sheet31_1">[6]Data!$P$3:$P$72</definedName>
    <definedName name="SPC_Sheet32_1">[6]Data!$P$3:$P$72</definedName>
    <definedName name="SPC_Sheet33_1">[6]Data!$AF$7:$AF$28</definedName>
    <definedName name="SPC_Sheet34_1">[6]Data!$AE$7:$AF$28</definedName>
    <definedName name="SPC_Sheet35_1">[6]Data!$AE$7:$AE$28</definedName>
    <definedName name="SPC_Sheet6_1" localSheetId="2">#REF!</definedName>
    <definedName name="SPC_Sheet6_1" localSheetId="4">#REF!</definedName>
    <definedName name="SPC_Sheet6_1">#REF!</definedName>
    <definedName name="SPC_Sheet8_1" localSheetId="2">#REF!</definedName>
    <definedName name="SPC_Sheet8_1">#REF!</definedName>
    <definedName name="SS" localSheetId="4" hidden="1">{#N/A,#N/A,FALSE,"Costos Productos 6A";#N/A,#N/A,FALSE,"Costo Unitario Total H-94-12"}</definedName>
    <definedName name="SS" hidden="1">{#N/A,#N/A,FALSE,"Costos Productos 6A";#N/A,#N/A,FALSE,"Costo Unitario Total H-94-12"}</definedName>
    <definedName name="SSSS" localSheetId="4" hidden="1">{#N/A,#N/A,FALSE,"Costos Productos 6A";#N/A,#N/A,FALSE,"Costo Unitario Total H-94-12"}</definedName>
    <definedName name="SSSS" hidden="1">{#N/A,#N/A,FALSE,"Costos Productos 6A";#N/A,#N/A,FALSE,"Costo Unitario Total H-94-12"}</definedName>
    <definedName name="SumBaseCell">'[6]Summary Stats'!$B$2</definedName>
    <definedName name="Tipo" localSheetId="2">#REF!</definedName>
    <definedName name="Tipo" localSheetId="4">#REF!</definedName>
    <definedName name="Tipo">#REF!</definedName>
    <definedName name="TipoBenef" localSheetId="2">#REF!</definedName>
    <definedName name="TipoBenef">#REF!</definedName>
    <definedName name="TOTAL" localSheetId="2">#REF!</definedName>
    <definedName name="TOTAL">#REF!</definedName>
    <definedName name="tTestBaseCell">'[6]t Test Analysis'!$B$11</definedName>
    <definedName name="TTT" localSheetId="4" hidden="1">{#N/A,#N/A,FALSE,"VOL695";#N/A,#N/A,FALSE,"anexo1";#N/A,#N/A,FALSE,"anexo2";#N/A,#N/A,FALSE,"anexo3";#N/A,#N/A,FALSE,"anexo4";#N/A,#N/A,FALSE,"anexo5a";#N/A,#N/A,FALSE,"anexo5b";#N/A,#N/A,FALSE,"anexo6a";#N/A,#N/A,FALSE,"anexo6a";#N/A,#N/A,FALSE,"anexo6c";#N/A,#N/A,FALSE,"anexo7a";#N/A,#N/A,FALSE,"anexo7b";#N/A,#N/A,FALSE,"anexo7c"}</definedName>
    <definedName name="TTT" hidden="1">{#N/A,#N/A,FALSE,"VOL695";#N/A,#N/A,FALSE,"anexo1";#N/A,#N/A,FALSE,"anexo2";#N/A,#N/A,FALSE,"anexo3";#N/A,#N/A,FALSE,"anexo4";#N/A,#N/A,FALSE,"anexo5a";#N/A,#N/A,FALSE,"anexo5b";#N/A,#N/A,FALSE,"anexo6a";#N/A,#N/A,FALSE,"anexo6a";#N/A,#N/A,FALSE,"anexo6c";#N/A,#N/A,FALSE,"anexo7a";#N/A,#N/A,FALSE,"anexo7b";#N/A,#N/A,FALSE,"anexo7c"}</definedName>
    <definedName name="USL">'[6]MSA Template'!$C$7</definedName>
    <definedName name="VALOR3">'[1]0698'!$C$27:$E$34</definedName>
    <definedName name="VPs" localSheetId="2">#REF!</definedName>
    <definedName name="VPs" localSheetId="4">#REF!</definedName>
    <definedName name="VPs">#REF!</definedName>
    <definedName name="vvvvvv" localSheetId="4" hidden="1">{#N/A,#N/A,FALSE,"Costos Productos 6A";#N/A,#N/A,FALSE,"Costo Unitario Total H-94-12"}</definedName>
    <definedName name="vvvvvv" hidden="1">{#N/A,#N/A,FALSE,"Costos Productos 6A";#N/A,#N/A,FALSE,"Costo Unitario Total H-94-12"}</definedName>
    <definedName name="Width">2</definedName>
    <definedName name="WRN" localSheetId="4" hidden="1">{#N/A,#N/A,FALSE,"Costos Contables CIB A 12 1994";#N/A,#N/A,FALSE,"Cuadre Contab. y C. OP"}</definedName>
    <definedName name="WRN" hidden="1">{#N/A,#N/A,FALSE,"Costos Contables CIB A 12 1994";#N/A,#N/A,FALSE,"Cuadre Contab. y C. OP"}</definedName>
    <definedName name="wrn.26jun." localSheetId="4"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wrn.26jun."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wrn.27jun." localSheetId="4" hidden="1">{"Crudos",#N/A,FALSE,"Gral";"Fondos",#N/A,FALSE,"Gral";"Petroq",#N/A,FALSE,"Gral";"CoBe",#N/A,FALSE,"C&amp;B";"Parti",#N/A,FALSE,"Res";"Resum",#N/A,FALSE,"Res";"MaTot",#N/A,FALSE,"Mat";"Sumi",#N/A,FALSE,"Sum";"ServT",#N/A,FALSE,"Serv"}</definedName>
    <definedName name="wrn.27jun." hidden="1">{"Crudos",#N/A,FALSE,"Gral";"Fondos",#N/A,FALSE,"Gral";"Petroq",#N/A,FALSE,"Gral";"CoBe",#N/A,FALSE,"C&amp;B";"Parti",#N/A,FALSE,"Res";"Resum",#N/A,FALSE,"Res";"MaTot",#N/A,FALSE,"Mat";"Sumi",#N/A,FALSE,"Sum";"ServT",#N/A,FALSE,"Serv"}</definedName>
    <definedName name="wrn.ANEXO1." localSheetId="4" hidden="1">{#N/A,#N/A,FALSE,"Costos Contables CIB A 12 1994";#N/A,#N/A,FALSE,"Cuadre Contab. y C. OP"}</definedName>
    <definedName name="wrn.ANEXO1." hidden="1">{#N/A,#N/A,FALSE,"Costos Contables CIB A 12 1994";#N/A,#N/A,FALSE,"Cuadre Contab. y C. OP"}</definedName>
    <definedName name="wrn.anexo5." localSheetId="4" hidden="1">{#N/A,#N/A,FALSE,"CIBHA05A";#N/A,#N/A,FALSE,"CIBHA05B"}</definedName>
    <definedName name="wrn.anexo5." hidden="1">{#N/A,#N/A,FALSE,"CIBHA05A";#N/A,#N/A,FALSE,"CIBHA05B"}</definedName>
    <definedName name="wrn.anexo6." localSheetId="4" hidden="1">{#N/A,#N/A,FALSE,"Costos Productos 6A";#N/A,#N/A,FALSE,"Costo Unitario Total H-94-12"}</definedName>
    <definedName name="wrn.anexo6." hidden="1">{#N/A,#N/A,FALSE,"Costos Productos 6A";#N/A,#N/A,FALSE,"Costo Unitario Total H-94-12"}</definedName>
    <definedName name="wrn.CAR." localSheetId="4" hidden="1">{#N/A,#N/A,FALSE,"a1";#N/A,#N/A,FALSE,"a2";#N/A,#N/A,FALSE,"a3";#N/A,#N/A,FALSE,"a4a";#N/A,#N/A,FALSE,"a4B";#N/A,#N/A,FALSE,"a4C";#N/A,#N/A,FALSE,"a4D";#N/A,#N/A,FALSE,"A5a ";#N/A,#N/A,FALSE,"A5b";#N/A,#N/A,FALSE,"A6A";#N/A,#N/A,FALSE,"A6B";#N/A,#N/A,FALSE,"A6C";#N/A,#N/A,FALSE,"A6D";#N/A,#N/A,FALSE,"INV"}</definedName>
    <definedName name="wrn.CAR." hidden="1">{#N/A,#N/A,FALSE,"a1";#N/A,#N/A,FALSE,"a2";#N/A,#N/A,FALSE,"a3";#N/A,#N/A,FALSE,"a4a";#N/A,#N/A,FALSE,"a4B";#N/A,#N/A,FALSE,"a4C";#N/A,#N/A,FALSE,"a4D";#N/A,#N/A,FALSE,"A5a ";#N/A,#N/A,FALSE,"A5b";#N/A,#N/A,FALSE,"A6A";#N/A,#N/A,FALSE,"A6B";#N/A,#N/A,FALSE,"A6C";#N/A,#N/A,FALSE,"A6D";#N/A,#N/A,FALSE,"INV"}</definedName>
    <definedName name="wrn.CIB." localSheetId="4" hidden="1">{#N/A,#N/A,FALSE,"A1";#N/A,#N/A,FALSE,"A2";#N/A,#N/A,FALSE,"A3";#N/A,#N/A,FALSE,"A4";#N/A,#N/A,FALSE,"a4a";#N/A,#N/A,FALSE,"a4B";#N/A,#N/A,FALSE,"a4C";#N/A,#N/A,FALSE,"A5A";#N/A,#N/A,FALSE,"A5B";#N/A,#N/A,FALSE,"F1F2";#N/A,#N/A,FALSE,"MP";#N/A,#N/A,FALSE,"MP A PCTOS";#N/A,#N/A,FALSE,"A6A";#N/A,#N/A,FALSE,"A6C";#N/A,#N/A,FALSE,"REND";"CRUDOS",#N/A,FALSE,"INVENTARIO";"PRODUCTOS",#N/A,FALSE,"INVENTARIO"}</definedName>
    <definedName name="wrn.CIB." hidden="1">{#N/A,#N/A,FALSE,"A1";#N/A,#N/A,FALSE,"A2";#N/A,#N/A,FALSE,"A3";#N/A,#N/A,FALSE,"A4";#N/A,#N/A,FALSE,"a4a";#N/A,#N/A,FALSE,"a4B";#N/A,#N/A,FALSE,"a4C";#N/A,#N/A,FALSE,"A5A";#N/A,#N/A,FALSE,"A5B";#N/A,#N/A,FALSE,"F1F2";#N/A,#N/A,FALSE,"MP";#N/A,#N/A,FALSE,"MP A PCTOS";#N/A,#N/A,FALSE,"A6A";#N/A,#N/A,FALSE,"A6C";#N/A,#N/A,FALSE,"REND";"CRUDOS",#N/A,FALSE,"INVENTARIO";"PRODUCTOS",#N/A,FALSE,"INVENTARIO"}</definedName>
    <definedName name="wrn.INFOCIB." localSheetId="4" hidden="1">{#N/A,#N/A,FALSE,"VOL695";#N/A,#N/A,FALSE,"anexo1";#N/A,#N/A,FALSE,"anexo2";#N/A,#N/A,FALSE,"anexo3";#N/A,#N/A,FALSE,"anexo4";#N/A,#N/A,FALSE,"anexo5a";#N/A,#N/A,FALSE,"anexo5b";#N/A,#N/A,FALSE,"anexo6a";#N/A,#N/A,FALSE,"anexo6a";#N/A,#N/A,FALSE,"anexo6c";#N/A,#N/A,FALSE,"anexo7a";#N/A,#N/A,FALSE,"anexo7b";#N/A,#N/A,FALSE,"anexo7c"}</definedName>
    <definedName name="wrn.INFOCIB." hidden="1">{#N/A,#N/A,FALSE,"VOL695";#N/A,#N/A,FALSE,"anexo1";#N/A,#N/A,FALSE,"anexo2";#N/A,#N/A,FALSE,"anexo3";#N/A,#N/A,FALSE,"anexo4";#N/A,#N/A,FALSE,"anexo5a";#N/A,#N/A,FALSE,"anexo5b";#N/A,#N/A,FALSE,"anexo6a";#N/A,#N/A,FALSE,"anexo6a";#N/A,#N/A,FALSE,"anexo6c";#N/A,#N/A,FALSE,"anexo7a";#N/A,#N/A,FALSE,"anexo7b";#N/A,#N/A,FALSE,"anexo7c"}</definedName>
    <definedName name="wrn.Presupuesto." localSheetId="4" hidden="1">{"Concep",#N/A,FALSE,"Exp";"Introd",#N/A,FALSE,"Exp";"Libro",#N/A,FALSE,"Exp";"CoBe",#N/A,FALSE,"C&amp;B";"Ptas",#N/A,FALSE,"Ptas";"EqT",#N/A,FALSE,"Eq";"EqU",#N/A,FALSE,"Eq";"VrE",#N/A,FALSE,"Eq";"NPer",#N/A,FALSE,"Per";"VrPer",#N/A,FALSE,"Per";"MaEq",#N/A,FALSE,"Mat";"MaEsp",#N/A,FALSE,"Mat";"MaEvR",#N/A,FALSE,"Mat";"MaRut",#N/A,FALSE,"Mat";"MaTot",#N/A,FALSE,"Mat";"Sumi",#N/A,FALSE,"Sum";"LavTra",#N/A,FALSE,"Bien";"ServEsp",#N/A,FALSE,"Serv";"ServGral",#N/A,FALSE,"Serv";"ServRuE",#N/A,FALSE,"Serv";"ServRuG",#N/A,FALSE,"Serv";"ServT",#N/A,FALSE,"Serv";"TraR",#N/A,FALSE,"WEq";"EqEsp",#N/A,FALSE,"WEsp";"EqEspT",#N/A,FALSE,"WEsp";"WEsp",#N/A,FALSE,"WEsp";"WRut",#N/A,FALSE,"WRut";"CompUI",#N/A,FALSE,"Comp";"EjPre",#N/A,FALSE,"Comp";"Crudos",#N/A,FALSE,"Gral";"Fondos",#N/A,FALSE,"Gral";"Petroq",#N/A,FALSE,"Gral";"Parti",#N/A,FALSE,"Res";"Resum",#N/A,FALSE,"Res";"ComPre",#N/A,FALSE,"9596";"GsI",#N/A,FALSE,"Salar";"GsII",#N/A,FALSE,"Salar";"GsIII",#N/A,FALSE,"Salar";"GsIV",#N/A,FALSE,"Salar";"Salar",#N/A,FALSE,"Salar";"Aseo",#N/A,FALSE,"As&amp;Tr";"Transp",#N/A,FALSE,"As&amp;Tr";"VrAsU",#N/A,FALSE,"As&amp;Tr";"PapVrT",#N/A,FALSE,"Papel";"PapVrU",#N/A,FALSE,"Papel";"Adq",#N/A,FALSE,"Ropa";"lav",#N/A,FALSE,"Ropa";"SegT",#N/A,FALSE,"Seg"}</definedName>
    <definedName name="wrn.Presupuesto." hidden="1">{"Concep",#N/A,FALSE,"Exp";"Introd",#N/A,FALSE,"Exp";"Libro",#N/A,FALSE,"Exp";"CoBe",#N/A,FALSE,"C&amp;B";"Ptas",#N/A,FALSE,"Ptas";"EqT",#N/A,FALSE,"Eq";"EqU",#N/A,FALSE,"Eq";"VrE",#N/A,FALSE,"Eq";"NPer",#N/A,FALSE,"Per";"VrPer",#N/A,FALSE,"Per";"MaEq",#N/A,FALSE,"Mat";"MaEsp",#N/A,FALSE,"Mat";"MaEvR",#N/A,FALSE,"Mat";"MaRut",#N/A,FALSE,"Mat";"MaTot",#N/A,FALSE,"Mat";"Sumi",#N/A,FALSE,"Sum";"LavTra",#N/A,FALSE,"Bien";"ServEsp",#N/A,FALSE,"Serv";"ServGral",#N/A,FALSE,"Serv";"ServRuE",#N/A,FALSE,"Serv";"ServRuG",#N/A,FALSE,"Serv";"ServT",#N/A,FALSE,"Serv";"TraR",#N/A,FALSE,"WEq";"EqEsp",#N/A,FALSE,"WEsp";"EqEspT",#N/A,FALSE,"WEsp";"WEsp",#N/A,FALSE,"WEsp";"WRut",#N/A,FALSE,"WRut";"CompUI",#N/A,FALSE,"Comp";"EjPre",#N/A,FALSE,"Comp";"Crudos",#N/A,FALSE,"Gral";"Fondos",#N/A,FALSE,"Gral";"Petroq",#N/A,FALSE,"Gral";"Parti",#N/A,FALSE,"Res";"Resum",#N/A,FALSE,"Res";"ComPre",#N/A,FALSE,"9596";"GsI",#N/A,FALSE,"Salar";"GsII",#N/A,FALSE,"Salar";"GsIII",#N/A,FALSE,"Salar";"GsIV",#N/A,FALSE,"Salar";"Salar",#N/A,FALSE,"Salar";"Aseo",#N/A,FALSE,"As&amp;Tr";"Transp",#N/A,FALSE,"As&amp;Tr";"VrAsU",#N/A,FALSE,"As&amp;Tr";"PapVrT",#N/A,FALSE,"Papel";"PapVrU",#N/A,FALSE,"Papel";"Adq",#N/A,FALSE,"Ropa";"lav",#N/A,FALSE,"Ropa";"SegT",#N/A,FALSE,"Seg"}</definedName>
    <definedName name="wwn.infocib" localSheetId="4" hidden="1">{#N/A,#N/A,FALSE,"VOL695";#N/A,#N/A,FALSE,"anexo1";#N/A,#N/A,FALSE,"anexo2";#N/A,#N/A,FALSE,"anexo3";#N/A,#N/A,FALSE,"anexo4";#N/A,#N/A,FALSE,"anexo5a";#N/A,#N/A,FALSE,"anexo5b";#N/A,#N/A,FALSE,"anexo6a";#N/A,#N/A,FALSE,"anexo6a";#N/A,#N/A,FALSE,"anexo6c";#N/A,#N/A,FALSE,"anexo7a";#N/A,#N/A,FALSE,"anexo7b";#N/A,#N/A,FALSE,"anexo7c"}</definedName>
    <definedName name="wwn.infocib" hidden="1">{#N/A,#N/A,FALSE,"VOL695";#N/A,#N/A,FALSE,"anexo1";#N/A,#N/A,FALSE,"anexo2";#N/A,#N/A,FALSE,"anexo3";#N/A,#N/A,FALSE,"anexo4";#N/A,#N/A,FALSE,"anexo5a";#N/A,#N/A,FALSE,"anexo5b";#N/A,#N/A,FALSE,"anexo6a";#N/A,#N/A,FALSE,"anexo6a";#N/A,#N/A,FALSE,"anexo6c";#N/A,#N/A,FALSE,"anexo7a";#N/A,#N/A,FALSE,"anexo7b";#N/A,#N/A,FALSE,"anexo7c"}</definedName>
    <definedName name="www" localSheetId="4" hidden="1">{#N/A,#N/A,FALSE,"Costos Productos 6A";#N/A,#N/A,FALSE,"Costo Unitario Total H-94-12"}</definedName>
    <definedName name="www" hidden="1">{#N/A,#N/A,FALSE,"Costos Productos 6A";#N/A,#N/A,FALSE,"Costo Unitario Total H-94-12"}</definedName>
    <definedName name="wwww" localSheetId="4" hidden="1">{#N/A,#N/A,FALSE,"Costos Contables CIB A 12 1994";#N/A,#N/A,FALSE,"Cuadre Contab. y C. OP"}</definedName>
    <definedName name="wwww" hidden="1">{#N/A,#N/A,FALSE,"Costos Contables CIB A 12 1994";#N/A,#N/A,FALSE,"Cuadre Contab. y C. OP"}</definedName>
    <definedName name="WWWWW" localSheetId="4" hidden="1">{#N/A,#N/A,FALSE,"Costos Productos 6A";#N/A,#N/A,FALSE,"Costo Unitario Total H-94-12"}</definedName>
    <definedName name="WWWWW" hidden="1">{#N/A,#N/A,FALSE,"Costos Productos 6A";#N/A,#N/A,FALSE,"Costo Unitario Total H-94-12"}</definedName>
    <definedName name="x" localSheetId="2">#REF!</definedName>
    <definedName name="x">#REF!</definedName>
    <definedName name="xxx" localSheetId="4" hidden="1">{#N/A,#N/A,FALSE,"Costos Productos 6A";#N/A,#N/A,FALSE,"Costo Unitario Total H-94-12"}</definedName>
    <definedName name="xxx" hidden="1">{#N/A,#N/A,FALSE,"Costos Productos 6A";#N/A,#N/A,FALSE,"Costo Unitario Total H-94-12"}</definedName>
    <definedName name="XXXX" localSheetId="4" hidden="1">{#N/A,#N/A,FALSE,"CIBHA05A";#N/A,#N/A,FALSE,"CIBHA05B"}</definedName>
    <definedName name="XXXX" hidden="1">{#N/A,#N/A,FALSE,"CIBHA05A";#N/A,#N/A,FALSE,"CIBHA05B"}</definedName>
    <definedName name="xxxxx" localSheetId="4" hidden="1">{#N/A,#N/A,FALSE,"VOL695";#N/A,#N/A,FALSE,"anexo1";#N/A,#N/A,FALSE,"anexo2";#N/A,#N/A,FALSE,"anexo3";#N/A,#N/A,FALSE,"anexo4";#N/A,#N/A,FALSE,"anexo5a";#N/A,#N/A,FALSE,"anexo5b";#N/A,#N/A,FALSE,"anexo6a";#N/A,#N/A,FALSE,"anexo6a";#N/A,#N/A,FALSE,"anexo6c";#N/A,#N/A,FALSE,"anexo7a";#N/A,#N/A,FALSE,"anexo7b";#N/A,#N/A,FALSE,"anexo7c"}</definedName>
    <definedName name="xxxxx" hidden="1">{#N/A,#N/A,FALSE,"VOL695";#N/A,#N/A,FALSE,"anexo1";#N/A,#N/A,FALSE,"anexo2";#N/A,#N/A,FALSE,"anexo3";#N/A,#N/A,FALSE,"anexo4";#N/A,#N/A,FALSE,"anexo5a";#N/A,#N/A,FALSE,"anexo5b";#N/A,#N/A,FALSE,"anexo6a";#N/A,#N/A,FALSE,"anexo6a";#N/A,#N/A,FALSE,"anexo6c";#N/A,#N/A,FALSE,"anexo7a";#N/A,#N/A,FALSE,"anexo7b";#N/A,#N/A,FALSE,"anexo7c"}</definedName>
    <definedName name="yyyyy" localSheetId="4" hidden="1">{#N/A,#N/A,FALSE,"Costos Productos 6A";#N/A,#N/A,FALSE,"Costo Unitario Total H-94-12"}</definedName>
    <definedName name="yyyyy" hidden="1">{#N/A,#N/A,FALSE,"Costos Productos 6A";#N/A,#N/A,FALSE,"Costo Unitario Total H-94-12"}</definedName>
    <definedName name="yyyyyy" localSheetId="4" hidden="1">{#N/A,#N/A,FALSE,"Costos Productos 6A";#N/A,#N/A,FALSE,"Costo Unitario Total H-94-12"}</definedName>
    <definedName name="yyyyyy" hidden="1">{#N/A,#N/A,FALSE,"Costos Productos 6A";#N/A,#N/A,FALSE,"Costo Unitario Total H-94-12"}</definedName>
    <definedName name="z" localSheetId="2">[10]ANEXOS!#REF!</definedName>
    <definedName name="z">[10]ANEXOS!#REF!</definedName>
    <definedName name="zzz" localSheetId="4" hidden="1">{#N/A,#N/A,FALSE,"Costos Productos 6A";#N/A,#N/A,FALSE,"Costo Unitario Total H-94-12"}</definedName>
    <definedName name="zzz" hidden="1">{#N/A,#N/A,FALSE,"Costos Productos 6A";#N/A,#N/A,FALSE,"Costo Unitario Total H-94-12"}</definedName>
    <definedName name="zzzz" localSheetId="4" hidden="1">{#N/A,#N/A,FALSE,"Costos Productos 6A";#N/A,#N/A,FALSE,"Costo Unitario Total H-94-12"}</definedName>
    <definedName name="zzzz" hidden="1">{#N/A,#N/A,FALSE,"Costos Productos 6A";#N/A,#N/A,FALSE,"Costo Unitario Total H-94-12"}</definedName>
    <definedName name="ZZZZZZ" localSheetId="4" hidden="1">{#N/A,#N/A,FALSE,"VOL695";#N/A,#N/A,FALSE,"anexo1";#N/A,#N/A,FALSE,"anexo2";#N/A,#N/A,FALSE,"anexo3";#N/A,#N/A,FALSE,"anexo4";#N/A,#N/A,FALSE,"anexo5a";#N/A,#N/A,FALSE,"anexo5b";#N/A,#N/A,FALSE,"anexo6a";#N/A,#N/A,FALSE,"anexo6a";#N/A,#N/A,FALSE,"anexo6c";#N/A,#N/A,FALSE,"anexo7a";#N/A,#N/A,FALSE,"anexo7b";#N/A,#N/A,FALSE,"anexo7c"}</definedName>
    <definedName name="ZZZZZZ" hidden="1">{#N/A,#N/A,FALSE,"VOL695";#N/A,#N/A,FALSE,"anexo1";#N/A,#N/A,FALSE,"anexo2";#N/A,#N/A,FALSE,"anexo3";#N/A,#N/A,FALSE,"anexo4";#N/A,#N/A,FALSE,"anexo5a";#N/A,#N/A,FALSE,"anexo5b";#N/A,#N/A,FALSE,"anexo6a";#N/A,#N/A,FALSE,"anexo6a";#N/A,#N/A,FALSE,"anexo6c";#N/A,#N/A,FALSE,"anexo7a";#N/A,#N/A,FALSE,"anexo7b";#N/A,#N/A,FALSE,"anexo7c"}</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35" l="1"/>
  <c r="H11" i="35"/>
  <c r="H18" i="35"/>
  <c r="H8" i="35" l="1"/>
  <c r="H14" i="35" l="1"/>
  <c r="H13" i="35"/>
  <c r="H16" i="35"/>
  <c r="H15" i="35"/>
  <c r="H17" i="35"/>
  <c r="H9" i="35"/>
  <c r="U9" i="35"/>
  <c r="H7" i="35"/>
  <c r="U7" i="35"/>
  <c r="H10" i="35"/>
  <c r="U10" i="35"/>
  <c r="D64" i="25" l="1"/>
  <c r="D65" i="25" s="1"/>
  <c r="D66" i="25" s="1"/>
  <c r="D67" i="25" s="1"/>
  <c r="D68" i="25" s="1"/>
  <c r="D69" i="25" s="1"/>
  <c r="D70" i="25" s="1"/>
  <c r="B64" i="25"/>
  <c r="B65" i="25" s="1"/>
  <c r="B66" i="25" s="1"/>
  <c r="B67" i="25" s="1"/>
  <c r="B68" i="25" s="1"/>
  <c r="B69" i="25" s="1"/>
  <c r="B70" i="25" s="1"/>
  <c r="B71" i="25" s="1"/>
  <c r="D12" i="25"/>
  <c r="D13" i="25" s="1"/>
  <c r="D14" i="25" s="1"/>
  <c r="D15" i="25" s="1"/>
  <c r="D16" i="25" s="1"/>
  <c r="D17" i="25" s="1"/>
  <c r="D18" i="25" s="1"/>
  <c r="D19" i="25" s="1"/>
  <c r="D20" i="25" s="1"/>
  <c r="D21" i="25" s="1"/>
  <c r="D22" i="25" s="1"/>
  <c r="D23" i="25" s="1"/>
  <c r="D24" i="25" s="1"/>
  <c r="D25" i="25" s="1"/>
  <c r="D26" i="25" s="1"/>
  <c r="D27" i="25" s="1"/>
  <c r="D28" i="25" s="1"/>
  <c r="D29" i="25" s="1"/>
  <c r="D30" i="25" s="1"/>
  <c r="D31" i="25" s="1"/>
  <c r="D32" i="25" s="1"/>
  <c r="D33" i="25" s="1"/>
  <c r="D34" i="25" s="1"/>
  <c r="D35" i="25" s="1"/>
  <c r="D36" i="25" s="1"/>
  <c r="D37" i="25" s="1"/>
  <c r="D38" i="25" s="1"/>
  <c r="D39" i="25" s="1"/>
  <c r="D40" i="25" s="1"/>
  <c r="D41" i="25" s="1"/>
  <c r="D42" i="25" s="1"/>
  <c r="D43" i="25" s="1"/>
  <c r="D44" i="25" s="1"/>
  <c r="D45" i="25" s="1"/>
  <c r="D46" i="25" s="1"/>
  <c r="D47" i="25" s="1"/>
  <c r="D48" i="25" s="1"/>
  <c r="D49" i="25" s="1"/>
  <c r="D50" i="25" s="1"/>
  <c r="D51" i="25" s="1"/>
  <c r="D52" i="25" s="1"/>
  <c r="D53" i="25" s="1"/>
  <c r="D54" i="25" s="1"/>
  <c r="D55" i="25" s="1"/>
  <c r="D56" i="25" s="1"/>
  <c r="D57" i="25" s="1"/>
  <c r="D58" i="25" s="1"/>
  <c r="D59" i="25" s="1"/>
  <c r="D60" i="25" s="1"/>
  <c r="B12" i="25"/>
  <c r="B13" i="25" s="1"/>
  <c r="B14" i="25" s="1"/>
  <c r="B15" i="25" s="1"/>
  <c r="B16" i="25" s="1"/>
  <c r="B17" i="25" s="1"/>
  <c r="B18" i="25" s="1"/>
  <c r="B19" i="25" s="1"/>
  <c r="B20" i="25" s="1"/>
  <c r="B21" i="25" s="1"/>
  <c r="B22" i="25" s="1"/>
  <c r="B23" i="25" s="1"/>
  <c r="B24" i="25" s="1"/>
  <c r="B25" i="25" s="1"/>
  <c r="B26" i="25" s="1"/>
  <c r="B27" i="25" s="1"/>
  <c r="B28" i="25" s="1"/>
  <c r="B29" i="25" s="1"/>
  <c r="B30" i="25" s="1"/>
  <c r="B31" i="25" s="1"/>
  <c r="B32" i="25" s="1"/>
  <c r="B33" i="25" s="1"/>
  <c r="B34" i="25" s="1"/>
  <c r="B35" i="25" s="1"/>
  <c r="B36" i="25" s="1"/>
  <c r="B37" i="25" s="1"/>
  <c r="B38" i="25" s="1"/>
  <c r="B39" i="25" s="1"/>
  <c r="B40" i="25" s="1"/>
  <c r="B41" i="25" s="1"/>
  <c r="B42" i="25" s="1"/>
  <c r="B43" i="25" s="1"/>
  <c r="B44" i="25" s="1"/>
  <c r="B45"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Colabr. Nicold G</author>
  </authors>
  <commentList>
    <comment ref="E28" authorId="0" shapeId="0" xr:uid="{70D02953-9E2A-4209-8EA7-4020C37D3FC1}">
      <text>
        <r>
          <rPr>
            <b/>
            <sz val="9"/>
            <color indexed="81"/>
            <rFont val="Tahoma"/>
            <family val="2"/>
          </rPr>
          <t>Colabr:</t>
        </r>
        <r>
          <rPr>
            <sz val="9"/>
            <color indexed="81"/>
            <rFont val="Tahoma"/>
            <family val="2"/>
          </rPr>
          <t xml:space="preserve">
-Tipos de perforación
-Manejo de aditivos 
-Diferencia entre lodo, fluido, residuo
-Terminos ambientales
-Portabilidad de la máquina
</t>
        </r>
      </text>
    </comment>
    <comment ref="I65" authorId="0" shapeId="0" xr:uid="{00000000-0006-0000-0200-000005000000}">
      <text>
        <r>
          <rPr>
            <b/>
            <sz val="9"/>
            <color indexed="81"/>
            <rFont val="Tahoma"/>
            <family val="2"/>
          </rPr>
          <t>Colabr. Nicold G:</t>
        </r>
        <r>
          <rPr>
            <sz val="9"/>
            <color indexed="81"/>
            <rFont val="Tahoma"/>
            <family val="2"/>
          </rPr>
          <t xml:space="preserve">
Porque KDE puede incumplir y el cliente tambien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familia</author>
  </authors>
  <commentList>
    <comment ref="E6" authorId="0" shapeId="0" xr:uid="{D5CE934D-7ED6-4580-98EF-0CB12CCB7AB8}">
      <text>
        <r>
          <rPr>
            <b/>
            <sz val="9"/>
            <color indexed="81"/>
            <rFont val="Tahoma"/>
            <family val="2"/>
          </rPr>
          <t xml:space="preserve">Casi seguro 5
Probable 4
Posible 3
Improbable 2
Raro 1
</t>
        </r>
        <r>
          <rPr>
            <sz val="9"/>
            <color indexed="81"/>
            <rFont val="Tahoma"/>
            <family val="2"/>
          </rPr>
          <t xml:space="preserve">
</t>
        </r>
      </text>
    </comment>
    <comment ref="F6" authorId="0" shapeId="0" xr:uid="{155CAD40-3B43-49F1-A296-D369B5C5C4AC}">
      <text>
        <r>
          <rPr>
            <b/>
            <sz val="9"/>
            <color indexed="81"/>
            <rFont val="Tahoma"/>
            <family val="2"/>
          </rPr>
          <t xml:space="preserve">Catastrófico/Muy beneficioso 5
Mayor/Beneficioso 4
Moderado/Adecuado 3
Menor 2
Insignificante 1
</t>
        </r>
        <r>
          <rPr>
            <sz val="9"/>
            <color indexed="81"/>
            <rFont val="Tahoma"/>
            <family val="2"/>
          </rPr>
          <t xml:space="preserve">
</t>
        </r>
      </text>
    </comment>
    <comment ref="G6" authorId="0" shapeId="0" xr:uid="{01D6F39B-6843-47A6-9AA0-7CB51D3DC0E8}">
      <text>
        <r>
          <rPr>
            <b/>
            <sz val="9"/>
            <color indexed="81"/>
            <rFont val="Tahoma"/>
            <family val="2"/>
          </rPr>
          <t xml:space="preserve">Diario 5
Semanal 4
Mensual 3
Semestral 2
Anual / Esporádico 1
</t>
        </r>
        <r>
          <rPr>
            <sz val="9"/>
            <color indexed="81"/>
            <rFont val="Tahoma"/>
            <family val="2"/>
          </rPr>
          <t xml:space="preserve">
</t>
        </r>
      </text>
    </comment>
    <comment ref="R6" authorId="0" shapeId="0" xr:uid="{D9142AB0-1E55-448D-9296-7BF483CDE6CA}">
      <text>
        <r>
          <rPr>
            <b/>
            <sz val="9"/>
            <color indexed="81"/>
            <rFont val="Tahoma"/>
            <family val="2"/>
          </rPr>
          <t xml:space="preserve">Casi seguro 5
Probable 4
Posible 3
Improbable 2
Raro 1
</t>
        </r>
        <r>
          <rPr>
            <sz val="9"/>
            <color indexed="81"/>
            <rFont val="Tahoma"/>
            <family val="2"/>
          </rPr>
          <t xml:space="preserve">
</t>
        </r>
      </text>
    </comment>
    <comment ref="S6" authorId="0" shapeId="0" xr:uid="{9F2E3CBC-74B5-4EDB-9A29-4832AB56F93D}">
      <text>
        <r>
          <rPr>
            <b/>
            <sz val="9"/>
            <color indexed="81"/>
            <rFont val="Tahoma"/>
            <family val="2"/>
          </rPr>
          <t xml:space="preserve">Catastrófico 5
Mayor 4
Moderado 3
Menor 2
Insignificante 1
</t>
        </r>
        <r>
          <rPr>
            <sz val="9"/>
            <color indexed="81"/>
            <rFont val="Tahoma"/>
            <family val="2"/>
          </rPr>
          <t xml:space="preserve">
</t>
        </r>
      </text>
    </comment>
    <comment ref="T6" authorId="0" shapeId="0" xr:uid="{0F00581A-BA64-4804-936D-12C29F336D2A}">
      <text>
        <r>
          <rPr>
            <b/>
            <sz val="9"/>
            <color indexed="81"/>
            <rFont val="Tahoma"/>
            <family val="2"/>
          </rPr>
          <t xml:space="preserve">Diario 5
Semanal 4
Mensual 3
Semestral 2
Anual / Esporádico 1
</t>
        </r>
        <r>
          <rPr>
            <sz val="9"/>
            <color indexed="81"/>
            <rFont val="Tahoma"/>
            <family val="2"/>
          </rPr>
          <t xml:space="preserve">
</t>
        </r>
      </text>
    </comment>
  </commentList>
</comments>
</file>

<file path=xl/sharedStrings.xml><?xml version="1.0" encoding="utf-8"?>
<sst xmlns="http://schemas.openxmlformats.org/spreadsheetml/2006/main" count="1082" uniqueCount="680">
  <si>
    <t>CONTEXTO DE LA ORGANIZACIÓN
CUESTIONES INTERNAS Y EXTERNAS</t>
  </si>
  <si>
    <t xml:space="preserve">KP-D-07
V.3
ENERO 2024
</t>
  </si>
  <si>
    <t>Alcance: El manual del Sistema de Gestión de la Seguridad y Salud en el Trabajo y Medio Ambiente (SGSST&amp;A), por lo que es aplicable a las actividades de exploración y perforación para el sector minería.</t>
  </si>
  <si>
    <t>4. CONTEXTO DE LA ORGANIZACIÓN</t>
  </si>
  <si>
    <t>4.1 Compresión de la organización y su contexto</t>
  </si>
  <si>
    <t>Determinación de las cuestiones externas e internas</t>
  </si>
  <si>
    <t>RESULTADOS ORGANIZACIÓN</t>
  </si>
  <si>
    <t>SGSST y SGA</t>
  </si>
  <si>
    <t>IMPACTO</t>
  </si>
  <si>
    <t>CUESTIONES EXTERNAS</t>
  </si>
  <si>
    <t>AFECTAN</t>
  </si>
  <si>
    <t>NO AFECTAN</t>
  </si>
  <si>
    <t>PERTINENTE</t>
  </si>
  <si>
    <t>NO PERTINENTE</t>
  </si>
  <si>
    <t>+</t>
  </si>
  <si>
    <t>-</t>
  </si>
  <si>
    <t>Observaciones</t>
  </si>
  <si>
    <t>El entorno sociocultural.</t>
  </si>
  <si>
    <t>X</t>
  </si>
  <si>
    <t>Influencia de comunidades en proyectos, creencias y hábitos, contratación del personal local</t>
  </si>
  <si>
    <t>El entorno político</t>
  </si>
  <si>
    <t>Inestabilidad latinoamericana</t>
  </si>
  <si>
    <t>El entorno legal.</t>
  </si>
  <si>
    <t>Cumplimiento de requisitos legales, laborales, SUNAT, SUNAFIL
Trámites, tiempos de respuesta por entidades gubernamentales</t>
  </si>
  <si>
    <t>El entorno financiero</t>
  </si>
  <si>
    <t>Estabilidad de la situación del País (inversión en el sector minero)</t>
  </si>
  <si>
    <t>El entorno tributario</t>
  </si>
  <si>
    <t>Cambios  en legislación tributaria, aumento de impuestos</t>
  </si>
  <si>
    <t>El entorno tecnológico.</t>
  </si>
  <si>
    <t>Ofertas de nuevas teconologías en el país</t>
  </si>
  <si>
    <t>La competencia de mercado a nivel nacional</t>
  </si>
  <si>
    <t>Existencia de compañias dedicadas al mismo servicio con nuevas tecnologías</t>
  </si>
  <si>
    <t>Baja calidad del servicio de proveedores y contratistas</t>
  </si>
  <si>
    <t>Incumplimientos de requisitos, contratos, estafas</t>
  </si>
  <si>
    <t>Extensión territorial del país</t>
  </si>
  <si>
    <t>Logística a nivel nacional</t>
  </si>
  <si>
    <t>Concentración de servicios externos y/o apoyo en Lima</t>
  </si>
  <si>
    <t>Proveedores de servicios y productos (bancos, abogados, gubernamentales, etc.)</t>
  </si>
  <si>
    <t xml:space="preserve">Importaciones - logística internacional. </t>
  </si>
  <si>
    <t>Limitación de los tiempos de respuesta; Posible afectación por restricciones debido a conflictos geopolíticos</t>
  </si>
  <si>
    <t>Nuevos conocimientos sobre los productos y su efecto sobre la SSA.</t>
  </si>
  <si>
    <t>Precio de los metales, minerales y demanda de energías verdes.</t>
  </si>
  <si>
    <t>Corrupción en entidades gubernamentales</t>
  </si>
  <si>
    <t>Solicitud de sobornos por funcionarios de entidades públicas</t>
  </si>
  <si>
    <t>Condiciones meteorológicas de los proyectos</t>
  </si>
  <si>
    <t>Limitación logística y operativa</t>
  </si>
  <si>
    <t>Disponibilidad de permisos de los recursos hídricos</t>
  </si>
  <si>
    <t>Disponibilidad de permisos de captación de agua</t>
  </si>
  <si>
    <t>Desastres naturales</t>
  </si>
  <si>
    <t>Deslaves, erupciones volcánicas, tormentas, terremotos.etc</t>
  </si>
  <si>
    <t>Relacionamiento comercial con el cliente</t>
  </si>
  <si>
    <t>Búsqueda de clientes grandes en Perú</t>
  </si>
  <si>
    <t>Relacionamiento con proveedores.</t>
  </si>
  <si>
    <t>Introducción de nuevos aditivos</t>
  </si>
  <si>
    <t>Calidad de productos y servicio postventa</t>
  </si>
  <si>
    <t>MEDEVAC</t>
  </si>
  <si>
    <t>* Tiempo de respuesta de emergencias (distancia entre postas médicas y proyectos)
* Claridad de responsabilidades en conjunto con el cliente durante el desarrollo de una evacuación y atención médica</t>
  </si>
  <si>
    <t>Tendencia del mercado hacia equipos convencionales y líneas Q</t>
  </si>
  <si>
    <t>Resistencia del mercado a máquinas portátiles y línea TW/Pared delgada</t>
  </si>
  <si>
    <t>Verificación física de equipos por parte de posibles clientes</t>
  </si>
  <si>
    <t>Disponer de máquinas físicamente para exposición</t>
  </si>
  <si>
    <t>Amplia oferta de profesionales en el sector minero</t>
  </si>
  <si>
    <t>Mano de obra con experiencia en el mercado, sin embargo, sin conocimiento del giro de negocio de KP(Manejo de equipos, SGSSTyA)</t>
  </si>
  <si>
    <t>Amplia demanda de profesionales en el sector minero</t>
  </si>
  <si>
    <t>Amplia demanda de profesionales en el sector minero, reubicación de personal en la competencia, Colegiatura de personal técnico</t>
  </si>
  <si>
    <t>Condiciones geográficas y meterológicas</t>
  </si>
  <si>
    <t>Desarrollo de actividades en proyectos a grandes altitudes</t>
  </si>
  <si>
    <t>Requisitos contractuales (criterios de clientes)</t>
  </si>
  <si>
    <t>Uniformidad</t>
  </si>
  <si>
    <t>Reconocimiento de la marca</t>
  </si>
  <si>
    <t>Desconocimiento de la marca Kluane Perú en la filial</t>
  </si>
  <si>
    <t>Tasa de cambio</t>
  </si>
  <si>
    <t>x</t>
  </si>
  <si>
    <t>Fluctuación de tasa de cambio con afectación a los balances</t>
  </si>
  <si>
    <t>SGSST Y SGA</t>
  </si>
  <si>
    <t>CUESTIONES INTERNAS</t>
  </si>
  <si>
    <t>Alta dirección</t>
  </si>
  <si>
    <t>Transición de administración de la filial, reorganización de procesos y recursos</t>
  </si>
  <si>
    <t>Asignación de Gerencia General permanente</t>
  </si>
  <si>
    <t>Gerencia General permanente para la filial</t>
  </si>
  <si>
    <t>Estructura de la Organización (Recurso Humano)</t>
  </si>
  <si>
    <t>Reestructuración del organigrama (asignación de roles y responsabilidades)</t>
  </si>
  <si>
    <t>Políticas, lineamientos y objetivos estratégicos</t>
  </si>
  <si>
    <t>Actualización y socialización de documentación propia de la filial</t>
  </si>
  <si>
    <t>Recurso Financiero</t>
  </si>
  <si>
    <t>Rescate de Canadá (Cash flow)/Búsqueda de recurso</t>
  </si>
  <si>
    <t>Seguimiento de personal por parte de los líderes de proceso</t>
  </si>
  <si>
    <t xml:space="preserve">Mayor frecuencia del seguimiento de personal </t>
  </si>
  <si>
    <t>Interacción de procesos</t>
  </si>
  <si>
    <t>*Comunicación no asertiva entre procesos mediante los conductos regulares.
*Levantamiento y actualización de la documentacion faltante de los procesos (financiero, actualización de procedimiento operativos, finalización de procedimiento logístico)
*Actualización de estándares y formatos Filial
*Administración de documentación SGSSTyA</t>
  </si>
  <si>
    <t>Control de proveedores</t>
  </si>
  <si>
    <t>Bajo % de cumplimiento de requisitos internos por parte de proveedores de diferentes áreas, veracidad de documentación</t>
  </si>
  <si>
    <t>Aplicativos de control de software</t>
  </si>
  <si>
    <t>*Integración de sistema contable de inventario. 
*Falla en telecomunicación</t>
  </si>
  <si>
    <t>Clima laboral</t>
  </si>
  <si>
    <t>Resultado 90,45% total compañía, elaboración de informe y planes de acción</t>
  </si>
  <si>
    <t>Infraestuctura propia</t>
  </si>
  <si>
    <t>Sede Arequipa, propiedad de proceso en venta</t>
  </si>
  <si>
    <t>Transporte y movilización de personal</t>
  </si>
  <si>
    <t>Dificultades en movilización de personal debido a la extensión geográfica de la filial.</t>
  </si>
  <si>
    <t>Diferencia de remuneración entre proyectos</t>
  </si>
  <si>
    <t>Se mantiene una base salarial diferenciada por cliente dificultando el traspaso de personal entre proyectos</t>
  </si>
  <si>
    <t>Proceso de mantenimiento</t>
  </si>
  <si>
    <t>No se tiene estructurado el proceso de mantenimiento ni infraestructura y equipos</t>
  </si>
  <si>
    <t>Flota vehicular propia</t>
  </si>
  <si>
    <t>No se dispone de camionetas propias</t>
  </si>
  <si>
    <t>Resguardo de información</t>
  </si>
  <si>
    <t>Ausencia de procedimiento para respaldo de documentación</t>
  </si>
  <si>
    <t>Seguros</t>
  </si>
  <si>
    <t>Máquinas aseguradas, inventario sin seguro</t>
  </si>
  <si>
    <t>Competencia de personal</t>
  </si>
  <si>
    <t>Competencia del personal de todos los procesos (logístico y conductores)en desarrollo</t>
  </si>
  <si>
    <t>Control de inventario</t>
  </si>
  <si>
    <t>Mantener el control de inventario</t>
  </si>
  <si>
    <t>Horas Operativas</t>
  </si>
  <si>
    <t>Alto porcentaje de horas inoperativas</t>
  </si>
  <si>
    <t>Administración de proyecto</t>
  </si>
  <si>
    <t>Ausencia de jefe de proyecto en el proyecto Iluminadora</t>
  </si>
  <si>
    <t>CONTEXTO DE LA ORGANIZACIÓN
PARTES INTERESADAS</t>
  </si>
  <si>
    <t>KP-D-07
V.3
ENERO 2024</t>
  </si>
  <si>
    <t>PARTE INTERESADA</t>
  </si>
  <si>
    <t>ORIGEN</t>
  </si>
  <si>
    <t>NECESIDADES</t>
  </si>
  <si>
    <t>REQUISITO LEGAL</t>
  </si>
  <si>
    <t>EXPECTATIVA</t>
  </si>
  <si>
    <t>ACCIÓN</t>
  </si>
  <si>
    <t>PROCESO DEL SIG RELACIONADO</t>
  </si>
  <si>
    <t>SEGUIMIENTO</t>
  </si>
  <si>
    <t>CLIENTES 
(Newmont/DLP)</t>
  </si>
  <si>
    <t>Externo</t>
  </si>
  <si>
    <t>1. Cumplimiento contractual
2. Cumplimiento de requisitos HSE
3. Satisfacción sobre el servicio
4. Plan de manejo ambiental(Iluminadora)/DIA(Aurora)
5. Gestión de riesgos de fatalidad
6. Preinicio NPSRL</t>
  </si>
  <si>
    <t>SI</t>
  </si>
  <si>
    <t>*Solución oportuna, eficaz y segura de sus necesidades
*Conocimiento técnico
*Generación de valor en su operación
*Satisfacción del cliente 
*Mejoramiento continuo.
*Cero ocurrencia de incidentes y/o accidentes de origen laboral y /o ambiental
*Cero ocurrencia de enfermedades Laborales.
*Gestión de residuos peligrosos (Newmont)
*Estabilidad del personal
*Gestión de la fatiga laboral (Newmont)
*Registros de mantenimiento
*Vinculación de personal de la comunidad
*Disponibilidad de insumos y partes para Iron Horse
*Plan de responsabilidad social (Newmont)</t>
  </si>
  <si>
    <t xml:space="preserve">* Cumplimiento de los acuerdos y contratos con los clientes
* Medida periódica de la satisfacción del cliente
* Implementación del Sistema Integrado KP
* Seguimiento e investigación de los accidentes e 
incidentes de origen laboral y ambiental
*Reporte y seguimiento a las enfermedades de origen laboral
*Seguimiento a los programas de gestión de ambiente y seguridad
*Contratación de personal idóneo y competente
* Cumplimiento del PMA
</t>
  </si>
  <si>
    <t>GESTIÓN COMERCIAL
GESTIÓN OPERACIONES
GESTIÓN HSE
GESTIÓN ESTRATÉGICA</t>
  </si>
  <si>
    <t xml:space="preserve">1. Progama de auditorías internas
2. Encuesta de satisfacción del cliente y seguimiento de indicador
3. Informes mensuales HSE
4. Procedimiento de Investigación de 
    accidentes corporativo
6. Simulacro de emergencias 
7. Plan de trabajo anual HSE
8. Revisiones y auditorías del cliente
9. Informes ambientales mensuales
10. Registros de mantenimiento
</t>
  </si>
  <si>
    <t>GOBIERNO Y ORGANIZACIONES NO GUBERNAMENTALES</t>
  </si>
  <si>
    <t>Cumplimiento de normas y requisitos legales aplicables en SST y Ambiente (Permiso funcionamiento Sede AQP)</t>
  </si>
  <si>
    <t xml:space="preserve">*Información financiera/tributaria veráz
*Cumplimiento de la Legislación 
*Cumplimiento de permisos y licencias </t>
  </si>
  <si>
    <t>*Presentación de beneficios sociales / obligaciones laborales
*Permisos de funcionamiento de Sede Arequipa
*Cumplimiento de programa de formación
*Informe de Comité de Seguridad
*Impuestos arancelarios</t>
  </si>
  <si>
    <t>TODOS LOS PROCESOS</t>
  </si>
  <si>
    <t>1. Se realiza actualización de requisitos 
    legales periodicamente.
2. Se publica en el boletín bimensual con 
    temas relacionados a la parte legal.
3. Se realiza de manera anual la evaluación
    de cumplimiento legal 
4. Se cuenta con una metodología de 
    requisitos legales HSE y de
    otra índole.
5. Planes de trabajo por proceso</t>
  </si>
  <si>
    <t>EMPLEADOS</t>
  </si>
  <si>
    <t>Interno</t>
  </si>
  <si>
    <t xml:space="preserve">* Cumplimiento de los requisitos y acuerdos laborales.
*Buen ambiente de trabajo 
*Estabilidad laboral </t>
  </si>
  <si>
    <t xml:space="preserve">*Formación Personal, estabilidad laboral, 
* Generación por parte de la organización de beneficios para los colaboradores y empleados.
*Garantías de permanencia laboral.
</t>
  </si>
  <si>
    <t>GESTIÓN HUMANA - GESTIÓN HSE</t>
  </si>
  <si>
    <t xml:space="preserve">1. Planes de trabajo por procesos.
</t>
  </si>
  <si>
    <t>ALTA DIRECCIÓN</t>
  </si>
  <si>
    <t xml:space="preserve">*Margenes operacionales propuesto
*Resultados financieros y economicos
*Continuidad del Negocio
*Sistema de Gestión Certificado
</t>
  </si>
  <si>
    <r>
      <t xml:space="preserve">*Rentabilidad superior a la proyectada
</t>
    </r>
    <r>
      <rPr>
        <b/>
        <sz val="11"/>
        <rFont val="Arial"/>
        <family val="2"/>
      </rPr>
      <t>*Certificación gestión ambiental ISO 14001</t>
    </r>
    <r>
      <rPr>
        <sz val="11"/>
        <rFont val="Arial"/>
        <family val="2"/>
      </rPr>
      <t xml:space="preserve">
*Innovación de equipos
*Abastecimiento y óptima rotación de inventarios
</t>
    </r>
  </si>
  <si>
    <t xml:space="preserve">*Control de producción, facturación
*Control de proceso Productivo
*Atención a la tendencia del mercado 
*Resultados financieros sostenibles 
* Seguimiento corporativo de estratégias - directrices HSE, Operaciones y talento humano
</t>
  </si>
  <si>
    <t>GESTIÓN ADMINISTRATIVA
GESTIÓN FINANCIERA</t>
  </si>
  <si>
    <r>
      <t>1. Plan de trabajo HSE
2. Plan de trabajo Operaciones</t>
    </r>
    <r>
      <rPr>
        <b/>
        <sz val="11"/>
        <rFont val="Arial"/>
        <family val="2"/>
      </rPr>
      <t xml:space="preserve">
3.Plan de trabajo Administrativo - Financiero</t>
    </r>
    <r>
      <rPr>
        <sz val="11"/>
        <rFont val="Arial"/>
        <family val="2"/>
      </rPr>
      <t xml:space="preserve">
</t>
    </r>
  </si>
  <si>
    <t>ACCIONISTAS</t>
  </si>
  <si>
    <t xml:space="preserve">*Rentabilidad del negocio
*Mantenimiento de la marca
*Innovación
</t>
  </si>
  <si>
    <t>*Rentabilidad superior a la proyectada
*Expansión
*Servicios diversificados</t>
  </si>
  <si>
    <t xml:space="preserve">*Control de producción, facturación
*Control de proceso Productivo
*Atención a la tendencia del mercado 
*Resultados financieros sostenibles 
</t>
  </si>
  <si>
    <t>DIRECCIÓN GENERAL
DIRECCION DE OPERACIONES
DIRECCIÓN DE DESARROLLO ESTRATÉGICO</t>
  </si>
  <si>
    <t xml:space="preserve">1.  Reuniones mensuales/semestrales para presentación de resultados
2. Auditorías internas
</t>
  </si>
  <si>
    <t>CONTRATISTAS Y PROVEEDORES</t>
  </si>
  <si>
    <t xml:space="preserve">*Pagos en el tiempo acordado.
*Cumplimiento de acuerdos pactados en la contratación
*Información clara de los productos solicitados
*Formalidad
</t>
  </si>
  <si>
    <t>*Relación consolidada y duradera a largo plazo
*Proyección de pedidos</t>
  </si>
  <si>
    <t xml:space="preserve">*Matriz de proveedores y contratistas
*Evaluación de proveedores
*Ordenes de compra y contratos
</t>
  </si>
  <si>
    <t>GESTIÓN LOGÍSTICA</t>
  </si>
  <si>
    <t xml:space="preserve">1. Procedimiento de Cadena de Suministro
2. Seguimiento y evaluación de proveedores
</t>
  </si>
  <si>
    <t>LA SOCIEDAD (INCLUYENDO COMUNIDADES - VECINDADES) EN DONDE SE REALIZAN LOS SERVICIOS</t>
  </si>
  <si>
    <t xml:space="preserve">1. Contratación con personal de la región (colaboradores/proveedores)
*No afectación al ambiente
</t>
  </si>
  <si>
    <t xml:space="preserve">*Generación y cumplimiento de estándares sociales, éticos y medioambientales del sector. 
*Desarrollo de beneficios económicos
</t>
  </si>
  <si>
    <t>GESTIÓN HUMANA
GESTIÓN HSE</t>
  </si>
  <si>
    <t>1. Programa de gestión ambiental
2. Contratación con personal de la región (indicador relaciones laborales con la comunidad)
3. Actividades de bienestar contratando personal de la comunidad
4. Desarrollo de programa de liderazgo
5. Relacionamiento estratégico con el cliente</t>
  </si>
  <si>
    <t>PRESTADORES DE SERVICIOS DE SALUD</t>
  </si>
  <si>
    <t xml:space="preserve">1. Contratación a largo plazo
</t>
  </si>
  <si>
    <t xml:space="preserve">*Exclusividad
</t>
  </si>
  <si>
    <t xml:space="preserve">*Convenios firmados
*Gestión de requisitos como proveedores 
</t>
  </si>
  <si>
    <t>GESTIÓN HSE</t>
  </si>
  <si>
    <t>1. Metodología para la gestión de proveedores de salud, descrita en el manual del Sistema de Gestión</t>
  </si>
  <si>
    <t>FAMILIAS DE TRABAJADORES</t>
  </si>
  <si>
    <t>1. Estabilidad laboral
2. Salud de los trabajadores
3. Retribución salarial</t>
  </si>
  <si>
    <t>*Desarrollo del Procedimiento de bienestar y comunicación
*Encuesta de clima laboral</t>
  </si>
  <si>
    <t>1. Procedimiento de bienestar y comunicación</t>
  </si>
  <si>
    <t>COMITÉ DE SEGURIDAD</t>
  </si>
  <si>
    <t xml:space="preserve">1. Mantener el nivel de seguridad de los trabajadores 
2. Formación en materia de SST
</t>
  </si>
  <si>
    <t xml:space="preserve">
*Cumplimiento de los planes de acción planteados en las reuniones de Comité.
* Desarrollo de competencias en materia de SST. 
</t>
  </si>
  <si>
    <t xml:space="preserve">
* Seguimiento a los planes de acción del Comite de Seguridad
*Programas de gestión y vigilancia.
*Programa de formación para miembros del CPSST</t>
  </si>
  <si>
    <t>GESTIÓN TALENTO
 HUMANO
GESTIÓN HSE</t>
  </si>
  <si>
    <t xml:space="preserve">1. Informe Anual de Comité de Seguridad
2. Programa de formación
</t>
  </si>
  <si>
    <t>COMUNIDADES DEL ÁREA DE INFLUENCIA DE PROYECTOS</t>
  </si>
  <si>
    <r>
      <t xml:space="preserve">*Diagnóstico de RSE
*Identificación y control de impactos ambientales </t>
    </r>
    <r>
      <rPr>
        <b/>
        <sz val="11"/>
        <rFont val="Arial"/>
        <family val="2"/>
      </rPr>
      <t xml:space="preserve">
* Procedimiento de bienestar y relaciones laborales</t>
    </r>
    <r>
      <rPr>
        <sz val="11"/>
        <rFont val="Arial"/>
        <family val="2"/>
      </rPr>
      <t xml:space="preserve">
*Matriz de Riesgos Organizacionales
*Plan y política de responsabilidad social 
</t>
    </r>
  </si>
  <si>
    <t xml:space="preserve">1. Programa de gestión ambiental
2. Contratación con personal de la región (indicador relaciones laborales con la comunidad)
3. Actividades de bienestar contratando personal de la comunidad
4. Desarrollo de programa de liderazgo
5. Relacionamiento estratégico con el cliente
6. Programa de responsabilidad social </t>
  </si>
  <si>
    <t>ENTES DE CERTIFICACIÓN</t>
  </si>
  <si>
    <t xml:space="preserve">Cumplimiento de los requisitos normativos, legales y reglamentarios aplicables.
Entrega suficiente y oportuna de la documentación requerida.
Cumplimiento a las recomendaciones de los hallazgos u observaciones de mediciones o visitas realizadas por parte de ellos. 
</t>
  </si>
  <si>
    <t xml:space="preserve">Permanencia con la entidad.
Recibir información clara y transparente.
</t>
  </si>
  <si>
    <t xml:space="preserve">* Control de visitantes y proveedores </t>
  </si>
  <si>
    <t xml:space="preserve">TODOS LOS PROCESOS </t>
  </si>
  <si>
    <t xml:space="preserve">1. Seguimiento de auditorías </t>
  </si>
  <si>
    <t>INTERMEDIARIO DE SEGUROS</t>
  </si>
  <si>
    <t xml:space="preserve">Cumplimiento de los requisitos normativos, legales y reglamentarios aplicables.
Información oportuna de situaciones relacionadas con la salud de los trabajadores (AT y EL).
Entrega suficiente y oportuna de la documentación requerida.
Cumplimiento a las recomendaciones de los hallazgos u observaciones de mediciones o visitas realizadas por parte de ellos. 
Pago oportuno de los aportes.
Reporte oportuno de novedades y/o AT, EL
</t>
  </si>
  <si>
    <t xml:space="preserve">Permanencia con la entidad.
Recibir información clara y transparente.
Contar con condiciones laborales adecuadas para que los trabajadores desarrollen sus actividades sin generar deterioro a sus condiciones de salud. 
Brindar atención adecuada ante las situaciones de Seguridad presentadas.
No se presenten accidentes y enfermedades Laborales.
</t>
  </si>
  <si>
    <t>* Pago puntual de la seguridad social.
*Reporte de eventos  de acuerdo con el marco legal.</t>
  </si>
  <si>
    <t>GESTIÓN TALENTO
 HUMANO
GESTIÓN HSEQ</t>
  </si>
  <si>
    <t xml:space="preserve">* Seguimiento de actas de reunón </t>
  </si>
  <si>
    <t>CONTEXTO DE LA ORGANIZACIÓN
FODA</t>
  </si>
  <si>
    <t>EC-HSE-MP-01
Rev 0
Enero 20</t>
  </si>
  <si>
    <t>Evaluación de los factores internos y externos de la organización (FODA):</t>
  </si>
  <si>
    <t>Puntos Fuertes</t>
  </si>
  <si>
    <t>Puntos Débiles</t>
  </si>
  <si>
    <t>Riesgo</t>
  </si>
  <si>
    <t xml:space="preserve">Categorización de debilidades </t>
  </si>
  <si>
    <t>RIESGO ORGANIZACIONAL</t>
  </si>
  <si>
    <t>Grupo de riesgo</t>
  </si>
  <si>
    <t>FORTALEZAS</t>
  </si>
  <si>
    <t>DEBILIDADES</t>
  </si>
  <si>
    <t>Factores Internos</t>
  </si>
  <si>
    <t>SIG certificado</t>
  </si>
  <si>
    <t>Conocimiento de legislación</t>
  </si>
  <si>
    <t>A</t>
  </si>
  <si>
    <t>Retraso en el desarrollo de la operación</t>
  </si>
  <si>
    <t>Implementación de dispositivos de seguridad</t>
  </si>
  <si>
    <t>Incumplimiento de entrenamientos prácticos (ayudantes)</t>
  </si>
  <si>
    <t>B</t>
  </si>
  <si>
    <t>Aumento de íncidentes y eventos no deseados</t>
  </si>
  <si>
    <t>Pets para actividades de alto riesgo</t>
  </si>
  <si>
    <t>Ausencia de evaluación de desempeño</t>
  </si>
  <si>
    <t>C</t>
  </si>
  <si>
    <t>Disminución en la calidad de la prestación del servicio</t>
  </si>
  <si>
    <t>Personal de seguridad y salud ocupacional competente</t>
  </si>
  <si>
    <t>Incumplimiento del programa de formación interna y externa</t>
  </si>
  <si>
    <t>Desviación y pérdida de información documentada</t>
  </si>
  <si>
    <t>Modalidad contractual que falicita el inicio y termino de los contratos con el personal.</t>
  </si>
  <si>
    <t>Entrenamiento de personal operativo crítico</t>
  </si>
  <si>
    <t>D</t>
  </si>
  <si>
    <t>Reprocesos en transacciones de sistema</t>
  </si>
  <si>
    <t>Proceso de selección y contratación de personal oportuno.</t>
  </si>
  <si>
    <t>Poco uso de sistema rhomb/módulo de inventarios</t>
  </si>
  <si>
    <t>Fatiga laboral</t>
  </si>
  <si>
    <t>Maquinas estandarizadas.</t>
  </si>
  <si>
    <t>Ausencia de responsable administrativo en compras e importaciones.</t>
  </si>
  <si>
    <t>F</t>
  </si>
  <si>
    <t xml:space="preserve">AUMENTO DEL IMPACTO AMBIENTAL POR GENERACIÓN DE RESIDUOS </t>
  </si>
  <si>
    <t>Buena relación y soporte del cliente</t>
  </si>
  <si>
    <t>Bajo conocimiento del personal logístico en temas contables y mecánica</t>
  </si>
  <si>
    <t>G</t>
  </si>
  <si>
    <t xml:space="preserve"> DERRAMES Y CONTACTO DE LODOS DE PERFORACIÓN AL SUBSUELO</t>
  </si>
  <si>
    <t>Responsabilidad social.</t>
  </si>
  <si>
    <t>Poca formación en el uso de aditivos</t>
  </si>
  <si>
    <t>J</t>
  </si>
  <si>
    <t>Incumplimiento en planificación de actividades</t>
  </si>
  <si>
    <t>Capacidad de contar con maquínas portatiles, en orugas, RC e interior mina de la bodega de fabricación u otras filiales.</t>
  </si>
  <si>
    <t>Limitada capacidad de respuesta en caso de requerimiento inmediato de equipos por parte de clientes (Orugas)</t>
  </si>
  <si>
    <t xml:space="preserve">Disminución de la rentabilidad </t>
  </si>
  <si>
    <t>Se cuenta con perfiles de cargo</t>
  </si>
  <si>
    <t>Debil gestión de PQRS</t>
  </si>
  <si>
    <t>O</t>
  </si>
  <si>
    <t>Desprestigio de marca</t>
  </si>
  <si>
    <t>Reuniones semanales de seguimiento entre áreas</t>
  </si>
  <si>
    <t>Reprocesos entre el sistema rhomb y Starsoft</t>
  </si>
  <si>
    <t>Conflictos con las comunidades del área de influencia directa</t>
  </si>
  <si>
    <t>Buen clima organizacional</t>
  </si>
  <si>
    <t>Integración de módulo de inventario al sistema contable</t>
  </si>
  <si>
    <t>Incumplimiento de procesos de la organización</t>
  </si>
  <si>
    <t>Posibilidad de intercambiar recurso humano entre filiales</t>
  </si>
  <si>
    <t>Ausencia de herramientas para el control y seguimiento de compras.</t>
  </si>
  <si>
    <t>H</t>
  </si>
  <si>
    <t>Vertimientos no autorizados por parte de proveedores y centros de trabajo de KDE - incumplimientos contractuales desviaciones en las MSDS</t>
  </si>
  <si>
    <t>Profesional SST competente</t>
  </si>
  <si>
    <t>Controles insuficientes para proveedores (flota vehicular, inspecciones, entrega y recepción, SAMSARA)</t>
  </si>
  <si>
    <t>Conocimiento de hidráulica de aspirantes a mecánicos</t>
  </si>
  <si>
    <t>Valorización del inventario en RHOMB.</t>
  </si>
  <si>
    <t xml:space="preserve">                                                                                                                                                                                                                                                                                                                                                                                                                                                                                                                                                                                                                                                                                                                                                                                                                                                                                                                                                                                                                                                                                                                                                                                                                                                                                                                                                                                                                                                                                                                                                            </t>
  </si>
  <si>
    <t>Uso de nuevas tecnologías (dropbox, office 365, Starsoft para pago de planillas, Rhomb)</t>
  </si>
  <si>
    <t>Presentación de información de inventario pertinente a las partes interesadas</t>
  </si>
  <si>
    <t>Sistema financiero contable adapatado al giro de negocio</t>
  </si>
  <si>
    <t>Factor de rotación al 70% de inventario</t>
  </si>
  <si>
    <t>Completa sistematización de activos fijos</t>
  </si>
  <si>
    <t>Encuesta de riesgo psicosocial</t>
  </si>
  <si>
    <t>I</t>
  </si>
  <si>
    <t>Programa de mantenimiento al día en RHOMB.</t>
  </si>
  <si>
    <t>M</t>
  </si>
  <si>
    <t>Indicador de cobertura de inventarios implementado</t>
  </si>
  <si>
    <t>Evaluación de desempeño</t>
  </si>
  <si>
    <t>Control documental deficiente</t>
  </si>
  <si>
    <t>K</t>
  </si>
  <si>
    <t>Control de recurso financiero</t>
  </si>
  <si>
    <t>Acuerdos comerciales con proveedores locales y del exterior</t>
  </si>
  <si>
    <t>Calificación como principal contribuyente</t>
  </si>
  <si>
    <t>No se cuenta con credito de  proveedores locales</t>
  </si>
  <si>
    <t>L</t>
  </si>
  <si>
    <t>Sistematización de activos fijos</t>
  </si>
  <si>
    <t>No  fabrciación local de repuestos especialmente Iron Horse.</t>
  </si>
  <si>
    <t>Buen control de inventario que debe mantenerse.</t>
  </si>
  <si>
    <t>Dificultad en control a proveedores y contratistas en materia de SST</t>
  </si>
  <si>
    <t>Herramientas de control de inventario (control aleatorio, visitas a plataforma, control de manguera, cierres de mes, factor de rotación, cobertura de inventario).</t>
  </si>
  <si>
    <t>No se cuenta con el manual de gestión de bodega 2024 para KP.</t>
  </si>
  <si>
    <t>Limitado cash flow</t>
  </si>
  <si>
    <t>N</t>
  </si>
  <si>
    <t>Costos de SCTR por planilla mínima altos</t>
  </si>
  <si>
    <t>Baja producción</t>
  </si>
  <si>
    <t>Deficienciencia en la recuperación de testigos</t>
  </si>
  <si>
    <t>Errores en el diligenciamiento de time sheets</t>
  </si>
  <si>
    <t>Flota vehicular rentada.</t>
  </si>
  <si>
    <t>Aumento de la UIT</t>
  </si>
  <si>
    <t>No se cuenta con responsable para realizar el seguimiento médico a los trabajadores.</t>
  </si>
  <si>
    <t>Entrenamiento a personal HSE</t>
  </si>
  <si>
    <t>Falta de objetivos ambientales de mejora</t>
  </si>
  <si>
    <t>Bajo control operacional ambiental (proveedores y máquinas)</t>
  </si>
  <si>
    <t>P</t>
  </si>
  <si>
    <t>Conocimiento de proceso operativo de personal HSE de proyecto</t>
  </si>
  <si>
    <t>Ausencia de equipo de TH en campo</t>
  </si>
  <si>
    <t>Ausencia de procedimientos e instructivos para algunas actividades y procesos claves.</t>
  </si>
  <si>
    <t>Reestructuración de procesos/Organigrama</t>
  </si>
  <si>
    <t xml:space="preserve">Ausencia de responsable para el proceso de mantenimiento y logística </t>
  </si>
  <si>
    <t>Sistema de recirculación de lodos no estandarizado.</t>
  </si>
  <si>
    <t>Bajo nivel de Inglés  y excel de los líderes.</t>
  </si>
  <si>
    <t>Poco compromiso de personal operativo</t>
  </si>
  <si>
    <t>Fallas en el funcionamiento de línea de agua</t>
  </si>
  <si>
    <t>Limitada experiencia en contratación de personal local</t>
  </si>
  <si>
    <t>Equipos de movilización (iron horse con multiples fallas.</t>
  </si>
  <si>
    <t xml:space="preserve">R </t>
  </si>
  <si>
    <t>Bajo conocimiento de líderes en normas de alto nivel</t>
  </si>
  <si>
    <t>Equipo HSE con poca formación ambiental</t>
  </si>
  <si>
    <t>Factores Externos</t>
  </si>
  <si>
    <t>OPORTUNIDADES</t>
  </si>
  <si>
    <t>AMENAZAS</t>
  </si>
  <si>
    <t>Categorización de amenazas</t>
  </si>
  <si>
    <t>Alta demanda en perforación RC y subterránea</t>
  </si>
  <si>
    <t>Marca Kluane Perú aún no reconocida en el mercado local</t>
  </si>
  <si>
    <t>S</t>
  </si>
  <si>
    <t>PERDIDA DE CONTINUIDAD DEL NEGOCIO</t>
  </si>
  <si>
    <t>Innovación en máquinas y equipos</t>
  </si>
  <si>
    <t>Proyectos en mayores altitudes</t>
  </si>
  <si>
    <t>T</t>
  </si>
  <si>
    <t>REDUCCIÓN EN LAS OPORTUNIDADES DEL MERCADO</t>
  </si>
  <si>
    <t>Identificación de repuestos para fabricación local</t>
  </si>
  <si>
    <t>Respuesta tardía de proveedores</t>
  </si>
  <si>
    <t>U</t>
  </si>
  <si>
    <t xml:space="preserve">INCUMPLIMIENTO INTERNO Y EXTERNO EN LEGISLACIÓN Y REQUISITOS CONTRACTUALES </t>
  </si>
  <si>
    <t>Oferta de productos y servicios (proveedores)</t>
  </si>
  <si>
    <t>Veracidad de documentación entregada por proveedores</t>
  </si>
  <si>
    <t>V</t>
  </si>
  <si>
    <t>RALENTIZACIÓN DE CADENA DE SUMINISTRO</t>
  </si>
  <si>
    <t>Nuevos clientes</t>
  </si>
  <si>
    <t>Bajo cumplimiento de requisitos por parte de proveedores</t>
  </si>
  <si>
    <t>W</t>
  </si>
  <si>
    <t>BAJA DISPONIBILIDAD DE ADITIVOS AMIGABLES CON EL AMBIENTE Y DE RECURSOS NATURALES CON PERMISOS</t>
  </si>
  <si>
    <t>Conocimiento de hidráulica de aspirantes</t>
  </si>
  <si>
    <t>Tiempos de respuesta de importaciones</t>
  </si>
  <si>
    <t>CONFLICTOS SOCIALES</t>
  </si>
  <si>
    <t>Proveedores de zona de influencia</t>
  </si>
  <si>
    <t>AFECTACIÓN DE ACCESORIOS DE PERFORACIÓN Y PÉRDIDA DEL POZO</t>
  </si>
  <si>
    <t>Reducidos proveedores autorizados para capacitación ISEM y equitación</t>
  </si>
  <si>
    <t>Y</t>
  </si>
  <si>
    <t>Capacitación por parte de proveedores/Personal corporativo</t>
  </si>
  <si>
    <t>Contratación de personal de zona de influencia</t>
  </si>
  <si>
    <t>Z</t>
  </si>
  <si>
    <t>Lecciones aprendidas de campañas anteriores, planes de acción correctivos y de mejora</t>
  </si>
  <si>
    <t>Derrame de materiales peligrosos por proveedores</t>
  </si>
  <si>
    <t>Proveedor específico de diamantados por condiciones de terreno de KP</t>
  </si>
  <si>
    <t>AA</t>
  </si>
  <si>
    <t>CONTEXTO DE LA ORGANIZACIÓN
RIESGOS Y OPORTUNIDADES</t>
  </si>
  <si>
    <t>Identificación de riesgos y oportunidades en base a FODA:</t>
  </si>
  <si>
    <t>DESCRIPCIÓN</t>
  </si>
  <si>
    <t>FODA</t>
  </si>
  <si>
    <t>CUESTIONES INTERNAS Y EXTERNAS</t>
  </si>
  <si>
    <t>RIESGOS</t>
  </si>
  <si>
    <t>Liquidez de la filial</t>
  </si>
  <si>
    <t xml:space="preserve">Bajo número de horas Operativas
Control de inventario
Ausencia de seguros para inventario en proyecto.
Recurso Financiero
Tasa de cambio
Corrupción en entidades gubernamentales
El entorno tributario - Cambios  en legislación tributaria, aumento de impuestos
El entorno financiero - Estabilidad de la situación del País (inversión en el sector minero)
Apoyo de la casa matriz
Requisitos contractuales (criterios de clientes)
</t>
  </si>
  <si>
    <t>Aumento de incidentes</t>
  </si>
  <si>
    <t>Interacción de procesos
Control de proveedores
Transporte y movilización de personal
Competencia de personal
Clima laboral
Condiciones geográficas y meterológicas</t>
  </si>
  <si>
    <t>Capacidad de respuesta limitada  para  ejecutar los procesos  de acuerdo a como se venian desarrollando.</t>
  </si>
  <si>
    <t>El entorno sociocultural - Influencia de comunidades en proyectos, creencias y hábitos, contratación del personal local.
MEDEVAC
Requisitos contractuales (criterios de clientes)
Concentración de servicios externos y/o apoyo en Lima
Estructura de la Organización (Recurso Humano).
Alta dirección - Transición de administración de la filial
Políticas, lineamientos y objetivos estratégicos
Seguimiento frecuente de personal por parte de los líderes de proceso</t>
  </si>
  <si>
    <t>Optimizar logística interna (proveedores específicos en lima), transporte de insumos</t>
  </si>
  <si>
    <t>Derrame de materiales peligrosos por parte de proveedores y contratistas</t>
  </si>
  <si>
    <t xml:space="preserve">Baja calidad del servicio de proveedores y contratistas
Control de proveedores
Flota vehicular rentada
Disponibilidad de permisos de los recursos hídricos
</t>
  </si>
  <si>
    <t>Afectación de suelo y cuerpos hídricos</t>
  </si>
  <si>
    <t>Amplia oferta de profesionales en el sector minero
Condiciones geográficas y meterológicas
Competencia de personal</t>
  </si>
  <si>
    <t>Equipos de movilización (iron horse con multiples fallas)</t>
  </si>
  <si>
    <t>Baja capacidad instalada de KP.</t>
  </si>
  <si>
    <t>Espacio insuficiente en bodega de Sede Arequipa</t>
  </si>
  <si>
    <t>Flota vehicular rentada
No se cuenta con equipos para proveer mantenimiento a los taladros.
Falta de Infraestuctura propia</t>
  </si>
  <si>
    <t>Equipos de movilización (iron horse) con multiples fallas.</t>
  </si>
  <si>
    <t>Afianzar a Kluane como una compañía fuerte con los clientes y comunidades</t>
  </si>
  <si>
    <t>La competencia de mercado a nivel nacional, Existencia de compañias dedicadas al mismo servicio con nuevas tecnologías.
Relacionamiento comercial con el cliente.
Tendencia del mercado hacia equipos convencionales y líneas Q.
Verificación física de equipos por parte de posibles clientes.
Infraestuctura propia.
PQRS
Entrega de informes al cliente</t>
  </si>
  <si>
    <t>Modalidad contractual que falicita el inicio y término de los contratos con el personal.</t>
  </si>
  <si>
    <t>Fortalecer el equipo Directivo de Kluane Peru, así como los equipos de proyectos.</t>
  </si>
  <si>
    <t>Clima laboral Resultado 90,45% total compañía.
Proceso de mantenimiento - No se tiene estructurado el proceso de mantenimiento.
Competencia de personal.
Administración de proyecto.
Amplia oferta de profesionales en el sector minero.
Amplia demanda de profesionales en el sector minero.
Asignación de Gerencia General permanente.
Estructura de la Organización (Recurso Humano).
Interacción de procesos.
Diferencia de remuneración entre proyectos.</t>
  </si>
  <si>
    <t>Buen clima organización</t>
  </si>
  <si>
    <t>Amplia oferta profesional SSA competente</t>
  </si>
  <si>
    <t>Formación y entrenamiento de personal</t>
  </si>
  <si>
    <t>Aumentar la participación  en el mercado  teniendo en cuenta perforación subterranea y RC.</t>
  </si>
  <si>
    <t>Posibilidad de obtener entrenamiento por parte de proveedores/Personal corporativo.</t>
  </si>
  <si>
    <t>La competencia de mercado a nivel nacional
Extensión territorial del país - Logística a nivel nacional
Baja calidad del servicio de proveedores y contratistas
Importaciones - logística internacional. 
Reconocimiento de la marca
Relacionamiento comercial con el cliente
Asignación de Gerencia General permanente
Recurso Financiero
Proceso de mantenimiento
Verificación física de equipos por parte de posibles clientes
Infraestuctura - Flota vehicular Propia.
Tendencia del mercado hacia equipos convencionales y líneas Q</t>
  </si>
  <si>
    <t>Uso de tecnologias que permitan desarrollar de manera más eficiente los procesos.</t>
  </si>
  <si>
    <t xml:space="preserve">El entorno tecnológico.
Resguardo de información
Control de inventario
</t>
  </si>
  <si>
    <t>Gestionar la red de proveedores y contratistas.</t>
  </si>
  <si>
    <t>Concentración de servicios externos y/o apoyo en Lima Proveedores de servicios y productos (bancos, abogados, gubernamentales, etc.)
Importaciones - logística internacional, Limitación de los tiempos de respuesta; Posible afectación por restricciones debido a conflictos geopolíticos.
Introducción de nuevos aditivos - Calidad de productos y servicio postventa.
Control de proveedores - Bajo % de cumplimiento de requisitos internos 
Poco reconocimiento de la marca KP por parte de proveedores</t>
  </si>
  <si>
    <t>No se cuenta con crédito de  proveedores locales</t>
  </si>
  <si>
    <t>No  fabricación local de repuestos especialmente Iron Horse.</t>
  </si>
  <si>
    <t>Proveedor específico de diamantados (Boyles Bros.) por condiciones de terreno de KP</t>
  </si>
  <si>
    <t>Incremento de nómina por contratación de personal de las áreas de influencia</t>
  </si>
  <si>
    <t>El entorno sociocultural.
Amplia oferta de profesionales en el sector minero
Requisitos contractuales (criterios de clientes)
Administración de proyecto</t>
  </si>
  <si>
    <t>Contratación de personal de zona de influencia por solicitud de cliente</t>
  </si>
  <si>
    <t>CONCLUSION COMPRENSION DE LA ORGANIZACIÓN Y DE SU CONTEXTO</t>
  </si>
  <si>
    <t>1. Kluane Perú mantendrá  y mejorará el posicionamiento del mercado mediante diversificación de servicios para el sector de la minería y mejora en la calidad de la perforación</t>
  </si>
  <si>
    <t>2. Kluane Perú implementará la certificación ISO 14001</t>
  </si>
  <si>
    <t>3. Mantener la certificación ISO 45001</t>
  </si>
  <si>
    <t>CONTEXTO DE LA ORGANIZACIÓN
TIPIFICACION Y EVALUACION</t>
  </si>
  <si>
    <t>IDENTIFICACIÓN</t>
  </si>
  <si>
    <t>EVALUACION INICIAL</t>
  </si>
  <si>
    <t>SEGUIMIENTO -  JULIO DE 2024</t>
  </si>
  <si>
    <t>Fecha de actualización del contenido: 18/01/2024</t>
  </si>
  <si>
    <t>EVALUACIÓN DE LA EFICACIA</t>
  </si>
  <si>
    <t>RIESGO/OPORTUNIDAD</t>
  </si>
  <si>
    <t>Descripción</t>
  </si>
  <si>
    <t>Consecuencias
Efectos</t>
  </si>
  <si>
    <t>Probabilidad</t>
  </si>
  <si>
    <t>Impacto</t>
  </si>
  <si>
    <t>Frecuencia</t>
  </si>
  <si>
    <t>Riesgo Inherente</t>
  </si>
  <si>
    <t>Controles/Acciones
Proceso Financiero</t>
  </si>
  <si>
    <t>Controles/ Acciones
Proceso Talento humano</t>
  </si>
  <si>
    <t>Controles/Acciones
Proceso Logístico - Bodega</t>
  </si>
  <si>
    <t>Controles/Acciones
Proceso Mantenimiento</t>
  </si>
  <si>
    <t>Controles/Acciones
Proceso Operaciones</t>
  </si>
  <si>
    <t>Controles Proceso Estratégico Comercial</t>
  </si>
  <si>
    <t>Controles Proceso HSEQ</t>
  </si>
  <si>
    <t>Controles Proceso TI</t>
  </si>
  <si>
    <t>Efectividad del Control: SI / NO</t>
  </si>
  <si>
    <t>Requiere Plan de Mejoramiento</t>
  </si>
  <si>
    <t>Plan de Mejoramiento</t>
  </si>
  <si>
    <t>RIESGO</t>
  </si>
  <si>
    <t xml:space="preserve">- Pérdida de credibilidad de los clientes
- Reprocesos
- Sobrecostos
- Interrupción en la operación
- Pérdida de talento humano
- Afectación del clima laboral
</t>
  </si>
  <si>
    <t>1. Reuniones semanales</t>
  </si>
  <si>
    <t>1. Reuniones semanales
2. Ejecución de procedimientos (estándares)
3. Organigrama
4. Perfiles de cargo
5. Programa de formación y desarrollo
6. Buenos resultados de encuesta de clima laboral
7. Medios de comunicación, participación y consulta</t>
  </si>
  <si>
    <t xml:space="preserve">1. Reuniones semanales
2. Estándar de cadena de suministro
3. Uso de herramienta Rhomb
4. Control y seguimiento de pedidos
5. Stock suficiente para cubrir la operación
</t>
  </si>
  <si>
    <t xml:space="preserve">1. Personal de mantenimiento en campo
2. Programa de mantenimiento
3. Control de Rhomb
4. Disponibilidad alta de equipos
5. Recurso humano competente
6. Stock suficiente de repuestos de mantenimiento
7. Apoyo de otras filiales
</t>
  </si>
  <si>
    <t xml:space="preserve">1. Reuniones semanales
2. Responsable del área de operaciones altamente competente
3. PETS y Estándares
4. Personal operativo competente (Perforistas)
5. Seguimiento de personal en campo
6. Experiencia con equipos de medición
</t>
  </si>
  <si>
    <t>1. Seguimiento al cumplimiento de los requisitos del cliente
2. Medición de la satistacción al cliente
3. Gestión de PQRS
4. Planeación de disponibilidad de equipos para solventar requerimientos</t>
  </si>
  <si>
    <t xml:space="preserve">1. Reuniones semanales
2. Personal con experiencia en el sector minero.
3. Alto cumplimiento de implementación de dispositivos de seguridad
4. Uso de sistema Rhomb
5. Procedimientos
6. Respuesta eficiente de requerimientos de ropa de trabajo y EPP
</t>
  </si>
  <si>
    <t xml:space="preserve">1. Aplicación Offline
2. Herramienta Rhomb
</t>
  </si>
  <si>
    <t>- Daños a la salud de los trabajadores
- Interrupción de la operación
- Pérdida de credibilidad de los clientes
- Incapacidades (temporal, parcial, permanente)
- Responsabilidades jurídicas
- Gastos económicos (seguros, indemnizaciones, , multas, F9LTI, pérdida de productividad)</t>
  </si>
  <si>
    <t>1. Asignación de recursos (Presupuestos)
2. Reuniones semanales 3. Vigencia de los seguros</t>
  </si>
  <si>
    <t>1. Actividades de bienestar
2. Control de ausentismo
3. Programa de formación y desarrollo (interna y externa)
4. Clima laboral
5. RIT
6. Control de jornadas laborales
7. Roles y responsabilidades SSTYA
8. Escala de sanciones</t>
  </si>
  <si>
    <t>1. Correcto almacenamiento y disposición de elementos en bodega Sede Arequipa</t>
  </si>
  <si>
    <t xml:space="preserve">1. Programa de mantenimiento
</t>
  </si>
  <si>
    <t xml:space="preserve">1. PETS
2. Programa de liderazgo
3. Participación activa en investigación de incidentes
4. Participación activa en el programa de formación y desarrollo (entrenamiento teórico-práctico)
5. Involucramiento en actividades de participación y consulta
6. Diligenciamiento de herramientas de gestión (IPERC, ATS, PETAR)
7. Participación en inspecciones
8. Reuniones
9. Desarrollo de encuestas de peligros.
10. Difusion de incidentes corporativos 
</t>
  </si>
  <si>
    <t>1. Identificación de los requisitos en SST del cliente. 
2, Incluir en las ofertas comerciales aspectos relacionados a mantener estandares de SST.
3. Garantizar las visitas de reconocimiento de proyectos antes de iniciar operaciones.</t>
  </si>
  <si>
    <t xml:space="preserve">1. Establecimiento de objetivos y metas en materia de SST
2. Elaboración de IPERC línea base
3. Seguimiento de CSST y supervisor
4. RISST
5. Inspecciones
6. OTS
7. Vigilancia de cumplimiento de políticas
8. Reuniones con equipo HSE
9. Programas de gestión y vigilancia
10. Control de proveedores y contratistas
11. Cadena de suministro de EPP y ropa de trabajo
12. Revisión de herramientas de gestión (IPERC, ATS, PETAR)
13. Charlas prejornada
</t>
  </si>
  <si>
    <t xml:space="preserve">1. Inspecciones offline
</t>
  </si>
  <si>
    <t>- Interrupción en la operación
- Incumplimiento con pago de planillas
- Incumplimiento con pago de SERVICIOS y proveedores
- Incapacidad de inversión</t>
  </si>
  <si>
    <t>1.Plan de Trabajo
2. Reuniones internas (semanales)
3. Cash Flow
4. Plan de trabajo para el levantamiento de procedimientos financieros - Perú
5. Recaudo de cartera</t>
  </si>
  <si>
    <t xml:space="preserve">1. Presupuesto mensual
2. Reuniones semanales de seguimiento
3. Revisar y actualizar los procedimientos TH para las 2 filiales
4. Control de jornadas y planilla
5. Base de sueldo por proyecto
6. Automatización de sistema de planillas
7. Control de ausentismo
</t>
  </si>
  <si>
    <t xml:space="preserve">1. Control de inventario
2. Control de pedidos emergentes de proyectos
3. Planificación de abastecimiento desde Lima
4. Actualización y seguimiento del sistema Rhomb
5. Correcto almacenamiento y disposición de elementos en bodega Sede Arequipa
6. Búsqueda y control de proveedores
7. Gestión de chatarra
</t>
  </si>
  <si>
    <t xml:space="preserve">1. Ejecución del programa de mantenimiento
2. Control de inventario y pedidos
3. Actualización y seguimiento del sistema Rhomb
4. Cuidado y buen uso de herramientas y equipos
</t>
  </si>
  <si>
    <t xml:space="preserve">1. Correcto diligenciamiento del time sheet
2. Revisión de bonos de avance
3. Control y seguimiento del consumo de insumos (aditivos, diamantados, accesorios, etc)
4. Control y seguimiento de rendimiento del personal operativo
5. Reuniones semanales con supervisores (rendimiento y rentabilidad de proyecto)
</t>
  </si>
  <si>
    <t>1. Negociación del precio por metro
2. Revisión y negociación de horas cobrables
3. Búsqueda de nuevos contratos
4. Elaboración de propuestas
5. Negociación de líneas de crédito</t>
  </si>
  <si>
    <t xml:space="preserve">1. Presupuesto mensual
2. Control de rotación de inventario de EPP
3. Búsqueda y control de proveedores
4. Control de ausentismo por enfermedad profesional y accidentes
5. Control de cuidado y buen uso de equipos
6. Control de jornadas
7. Convenios con proveedores de salud
</t>
  </si>
  <si>
    <t xml:space="preserve">1. Control de activos fijos (Equipos electrónicos)
2. Control de líneas telefónicas
</t>
  </si>
  <si>
    <t xml:space="preserve">- Pérdida de posibles contratos
- Interrupciones de la operación
- Sobrecostos de transporte desde Lima, renta de vehículos y mantenimiento de equipos
- Débil posicionamiento de la marca
- 
</t>
  </si>
  <si>
    <t>1. Proyección de inversiones
2. Control de flujo de caja
3. Recaudo de cartera
4. Balances mensuales
5. Control de compras locales por parte de GG.
6. Uso de Starsoft</t>
  </si>
  <si>
    <t xml:space="preserve">1. Banco de CV
2. Procedimientos (Estándares)
</t>
  </si>
  <si>
    <t xml:space="preserve">1. Abastecimiento de bodega
2. Matriz de proveedores y contratistas
3. Créditos con proveedores
4. Soporte entre filiales
5. Uso de sistema Rhomb
</t>
  </si>
  <si>
    <t xml:space="preserve">1. Programa de mantenimiento
2. Soporte de otras filiales
3. Uso del sistema Rhomb
</t>
  </si>
  <si>
    <t xml:space="preserve">1. Visitas técnicas
2. Revisión de valorizaciones
3. Diligenciamiento correcto de time sheet
4. Amplio portafolio de insumos y accesorios para solventar procesos operativos
</t>
  </si>
  <si>
    <t xml:space="preserve">1. Revisión de valorizaciones
2. Revisión y negociación de horas cobrables
</t>
  </si>
  <si>
    <t>1. Banco de CV
2. Stock disponible de EPP
3. Rápida respuesta de programación de exámenes preocupacionales
4. Personal competente</t>
  </si>
  <si>
    <t xml:space="preserve">1. Control de activos fijos (equipos de cómputo)
</t>
  </si>
  <si>
    <t>- Daños al medio ambiente
- Pérdida de credibilidad de los clientes
- Interrupción en la operación
- Multas
- Pérdida de imagen fente a la comunidad
- Gastos por uso de materiales de emergencia</t>
  </si>
  <si>
    <t>1. Presupuesto 2. Reuniones semanales 3. Revisión del inventario de materiales que mitiguen el riesgo</t>
  </si>
  <si>
    <t xml:space="preserve">1. Programa de formación y desarrollo .                                       2. Selección adecuada a personal calificado                                                         </t>
  </si>
  <si>
    <t xml:space="preserve">
</t>
  </si>
  <si>
    <t xml:space="preserve">1. Apoyo al area de logistica en evaluacion de proveedores.
2. Visitas a proveedores en sus instalaciones.
3. Inspecciones inopinadas a las operaciones y equipos.
4. Revision de inventarios de los materiales peligrosos
</t>
  </si>
  <si>
    <t>1. Realizar acuerdos comerciales con proveedores aprobados por el área HSE.
2. Participar en la evaluación de proveedores.</t>
  </si>
  <si>
    <t>- Daños al medio ambiente
- Pérdida de credibilidad de los clientes
- Interrupción en la operación
- Multas
- Pérdida de imagen frente a la comunidad
- Gastos por uso de materiales de emergencia</t>
  </si>
  <si>
    <t>1. Envío de insumos y materiales</t>
  </si>
  <si>
    <t xml:space="preserve">1. Programa de mantenimiento
2. Uso de plugs o tapones para las mangueras durante el mantenimiento.
3. Asegurar los acoples para evitar fugas.
</t>
  </si>
  <si>
    <t xml:space="preserve">1. PETS
2. Estándares
3. Impermeabilización de áreas de trabajo
4. Recirculación de agua.
5. Aditvos obsturantes.
6. Equipos con dimenciones reducidos.
7. Clasificacion y segregacion.
8. contribuir en el ahorro del recurso hidrico. 
</t>
  </si>
  <si>
    <t>1. Aprobación de política ambiental.
2. Asignación de recursos para la implementación de controles.
3.</t>
  </si>
  <si>
    <t>1. Inspecciones
2. OPT
3. Seguimiento de cumplimiento de estándares
4. Seguimiento de cumplimiento de PETS</t>
  </si>
  <si>
    <t>OPORTUNIDAD</t>
  </si>
  <si>
    <t>- Incremento de productividad
- Mejora en la interacción de procesos
- Mejora de posicionamiento de la marca
- Mejora en la calidad del servicio
- Mayor compromiso del personal
- Satisfacción del cliente interno y externo
- Crecimiento de la filial
- Captación de nuevos clientes</t>
  </si>
  <si>
    <t>1. Entrenamiento (Sin registro)
2. Reuniones semanales entre líderes de proceso
3. Reuniones semanales con personal de proyecto
4. Asignación de presupuestos
5. Análisis de inversiones</t>
  </si>
  <si>
    <t>1. Programa de formación y desarrollo
2. Selección adecuada a personal calificado
3. Buena comunicación entre procesos
4. Buen ambiente laboral
5. Uso de tecnologías (Starsoft)
6. Reuniones semanales entre líderes de procesos</t>
  </si>
  <si>
    <t>1. Capacitaciones de uso de Rhomb
2. Capacitación de herramienta Starsoft
3. Acompañamiento desde el área de operaciones y GG
4. Soporte desde otras filiales
5. Reuniones semanales entre líderes de procesos</t>
  </si>
  <si>
    <t xml:space="preserve">1. Acompañamiento a personal de proyecto
2. Uso del sistema Rhomb
3. Reporte mensual de operaciones
4. Apoyo de otras filiales
</t>
  </si>
  <si>
    <t xml:space="preserve">1. Reporte mensual de operaciones
2. Acompañamiento a personal de proyecto
3. Seguimiento y capacitación de adecuado diligenciamiento de time sheets
4. Apoyo de proveedores para el cumplimiento de objetivos de operaciones
5. Comunicación de requisitos de clientes
6. Reuniones semanales entre líderes de procesos
</t>
  </si>
  <si>
    <t>1. Acompañamiento para el cumplimiento de los requisitos del cliente
2. Participación en ferias y congresos de minería</t>
  </si>
  <si>
    <t xml:space="preserve">1. Reuniones entre líderes de procesos
2. Uso de sistema Rhomb
3. Apoyo de otras filiales
4. Orientación y seguimiento para certificación de normas de alto nivel
5. Fortalecimiento de estándares de otros procesos
</t>
  </si>
  <si>
    <t xml:space="preserve">1. Uso de office 365
2. Uso de herramienta Rhomb y Starsoft
</t>
  </si>
  <si>
    <t>- Reconocimiento en el mercado.
- Invitación a participar en proyectos.
- Fidelización de clientes.
- Aumento de taladros trabajando.
- Crecimiento de la filial.</t>
  </si>
  <si>
    <t>1.Envio oportuno de las facturas.
2. Participación en la elaboración de propuestas.
3. Pagos oportunos a proveedores y partes interesadas.</t>
  </si>
  <si>
    <t>1. Actividades de responsabilidad social.
2. Valorización oportuna de planilla.
3. Bienestar laboral.
4. Contratación de personal de la comunidad.</t>
  </si>
  <si>
    <t>1. Disponibilidad de stock para garantizar la continuidad de la operación.
2. Contratación de personal de la comunidad.
3. Proveedores locales.
4. Envios quincenales a proyectos.</t>
  </si>
  <si>
    <t>1.Programa de mantenimiento.
2. Equipos en buen estado y con disponibilidad del 97%.</t>
  </si>
  <si>
    <t>1. Buena recuperación..
2. Estandares operativos.
3. Buen manejo del nucleo.
4. Estandarización de equipos.
5. Sistema de recirculación.</t>
  </si>
  <si>
    <t xml:space="preserve">1. Reforzar el proceso de PQR.
2. Evaluación de la satisfacción del cliente.
3. Designar recursos para el programa de bienestar.
</t>
  </si>
  <si>
    <t>1. Disminuir incidentes con tiempo perdido.
2. Evitar eventos ambientales.
3. Evitar eventos con potencial de incidentes.
4. Altos estandares del sistema de gestión con el cliente.
5. Certificación del sistema de gestión.</t>
  </si>
  <si>
    <t>1. Uso de aplicaciones y software para facilitar los procesos.</t>
  </si>
  <si>
    <t>- Aumento de productividad
- Disminución de errores
- Disminución de consumo de papel
- Optimización de tiempo para procesos manuales/Aumento de tiempos de análisis
- Mayor interacción de procesos
- Disminución de costos</t>
  </si>
  <si>
    <t>1. Uso de Starsoft
2. Uso de Rhomb
3. Uso del Office 365</t>
  </si>
  <si>
    <t>1. Uso de Office 365
2. Uso de Starsoft</t>
  </si>
  <si>
    <t>1. Uso de Office 365
2. Uso de Starsoft
3. Uso de Rhomb</t>
  </si>
  <si>
    <t>1. Uso de Office 365
2. Uso de Rhomb</t>
  </si>
  <si>
    <t>1. Uso de inspecciones offline
2. Uso de Rhomb
3. Uso de Office 365</t>
  </si>
  <si>
    <t>1. Uso de Office 365
2. Uso de página web Kluane Drilling LTD.</t>
  </si>
  <si>
    <t>Aumentar la participación en el mercado  teniendo en cuenta perforación subterranea y RC.</t>
  </si>
  <si>
    <t>- Incremento de utilidades
- Reconocimiento de la marca
- Firma de convenios con proveedores y contratistas
- Diversificación de mercado
- Mayor rotación del inventario
- Mayor oferta de personal local
- Satisfacción del cliente interno y externo</t>
  </si>
  <si>
    <t>1. Recuperación de cartera
2. Control de gastos
3. Ajustes de presupuestos
4. Revisión de contratos con contratistas y clientes</t>
  </si>
  <si>
    <t xml:space="preserve">1. Amplio banco de CV
2. Oportunidad de crecimiento profesional
3. Actividades de responsabilidad social
</t>
  </si>
  <si>
    <t xml:space="preserve">1. Búsqueda de nuevos proveedores y contratistas
2. Disminución y control de inventario
</t>
  </si>
  <si>
    <t xml:space="preserve">1. Apoyo de otras filiales
2. Disponibilidad de equipos
</t>
  </si>
  <si>
    <t>1. Buen relacionamiento con posibles clientes
2. Buena relación con proveedores locales de perforación
3. Elaboración detallada de informe de visitas técnicas
4. PETS</t>
  </si>
  <si>
    <t>1. Participación en ferias y revistas
2. Preparación de propuestas
3. Contacto con posibles clientes</t>
  </si>
  <si>
    <t xml:space="preserve">1. Personal con experiencia
2. Participación en la elaboración de informe de visitas técnicas
3. Certificación en normas ISO 45001
</t>
  </si>
  <si>
    <t>- Cumplimiento de requisitos por parte de  proveedores y contratistas
- Buena reputación con el cliente
- Eficiencia de los procesos
- Disminución de costos
- Cumplimiento legal
- Mejor tiempo de respuesta a eventualidades
- Buenas relaciones con la comunidad</t>
  </si>
  <si>
    <t xml:space="preserve">1. Revisión de contrato
2. Revisión de valorizaciones
3. Revisión de cumplimiento tributario por parte de los proveedores
4. Revisión de costos
</t>
  </si>
  <si>
    <t xml:space="preserve">1. Revisión de documentación de proveedores y contratistas
2. Revisión de cumplimiento de requisitos legales de proveedores y contratistas
3. Control de tiempos de respuesta de proveedores y contratistas por ausentismo
</t>
  </si>
  <si>
    <t>1. Matriz de proveedores
2. Seguimiento de facturación en tiempos definidos por KP
3. Solicitud de requisitos a los proveedores y contratistas
4. Apoyo de otras filiales
5. Identificación de producto no conforme
6. Evaluación de proveedores</t>
  </si>
  <si>
    <t>1. Identificación de producto no conforme</t>
  </si>
  <si>
    <t xml:space="preserve">1. Identificación de producto no conforme
2. Comunicación adecuada con los demás procesos para contratación de proveedores y contratistas.
</t>
  </si>
  <si>
    <t>1. Apoyo con el acercamiento a proveedores para búsqueda de acuerdos comerciales</t>
  </si>
  <si>
    <t xml:space="preserve">1. Revisión de cumplimiento de requisitos en materia SSTyA de proveedores y contratistas
2. Revisión de cumplimiento de requisitos legales por parte de proveedores y contratistas
</t>
  </si>
  <si>
    <t xml:space="preserve">1. Uso de Rhomb
</t>
  </si>
  <si>
    <t>- Cumplimiento de requisitos contractuales
- Satisfación de clientes internos y externos
- Reconocimiento de la marca
- Diversificación de mercado
- Mayor aceptación de comunidades</t>
  </si>
  <si>
    <t>1. Recuperación de cartera
2. Control de gastos
3. Ajustes de presupuestos
4. Revisión de valorizaciones</t>
  </si>
  <si>
    <t xml:space="preserve">1. control de Jornadas Laborales 
2. Control de ausentismo
3. Responsabilidad Social
4.cumplimiento de estandares de TH </t>
  </si>
  <si>
    <t>1. Planificacion de las actividades para inicio de proyectos.
2. Identificar en las vistas tecnicas salarios locales en las zonas de influencia.
3. Formacion e entrenamiento a personales locales.</t>
  </si>
  <si>
    <t>1. Renegociar el precio por metro con los clientes.</t>
  </si>
  <si>
    <t xml:space="preserve">1. Contratación de personal HSE
2. Cadena de suministro de EPP y Ropa de trabajo
3. Inducción HSE
4. Actualización de matriz IPERC cambiando el alcance de actividades y puestos de trabajo
5. Inducción HSE
</t>
  </si>
  <si>
    <t>FRECUENCIA</t>
  </si>
  <si>
    <t xml:space="preserve">Casi seguro  </t>
  </si>
  <si>
    <t>Catastrófico</t>
  </si>
  <si>
    <t>Diario</t>
  </si>
  <si>
    <t>Probable</t>
  </si>
  <si>
    <t>Mayor</t>
  </si>
  <si>
    <t>Semanal</t>
  </si>
  <si>
    <t>Posible</t>
  </si>
  <si>
    <t>Moderado</t>
  </si>
  <si>
    <t>Mensual</t>
  </si>
  <si>
    <t>Improbable</t>
  </si>
  <si>
    <t>Menor</t>
  </si>
  <si>
    <t>Semestral</t>
  </si>
  <si>
    <t>Raro</t>
  </si>
  <si>
    <t>Insignificante</t>
  </si>
  <si>
    <t>Anual / Esporadico</t>
  </si>
  <si>
    <t>EVALUACIÓN DEL RIESGO Y OPORTUNIDADES</t>
  </si>
  <si>
    <r>
      <t>PROBABILIDAD</t>
    </r>
    <r>
      <rPr>
        <b/>
        <sz val="12"/>
        <rFont val="Arial"/>
        <family val="2"/>
      </rPr>
      <t xml:space="preserve"> (OCURRENCIA)</t>
    </r>
  </si>
  <si>
    <t>Casi seguro</t>
  </si>
  <si>
    <r>
      <t xml:space="preserve">CONSECUENCIA </t>
    </r>
    <r>
      <rPr>
        <b/>
        <sz val="12"/>
        <rFont val="Arial"/>
        <family val="2"/>
      </rPr>
      <t>(IMPACTO)</t>
    </r>
  </si>
  <si>
    <t>Nivel de Oportunidad</t>
  </si>
  <si>
    <t xml:space="preserve">Nivel de Riesgo </t>
  </si>
  <si>
    <t>Nivel de Intervención</t>
  </si>
  <si>
    <t>Ideal</t>
  </si>
  <si>
    <t>Escenario ideal, priorizar actividades, implementación  y desarrollo de actividades de mejora</t>
  </si>
  <si>
    <t xml:space="preserve">Rojo </t>
  </si>
  <si>
    <t>48-125</t>
  </si>
  <si>
    <t>Escenario crítico. Detener actividades, control urgente</t>
  </si>
  <si>
    <t>Conveniente</t>
  </si>
  <si>
    <t>Planificar y desarrollar actividades en corto plazo</t>
  </si>
  <si>
    <t xml:space="preserve">Café </t>
  </si>
  <si>
    <t>25-47</t>
  </si>
  <si>
    <t>Corregir y acoger medidas de intervención inmediata</t>
  </si>
  <si>
    <t>Adecuado</t>
  </si>
  <si>
    <t>Programar estrategias  que permita materializar la oportunidad en el mediano plazo</t>
  </si>
  <si>
    <t xml:space="preserve">Amarillo </t>
  </si>
  <si>
    <t>16-24</t>
  </si>
  <si>
    <t>Perfeccional si es viable. Sería beneficioso argumentar la intervención y su rentabilidad</t>
  </si>
  <si>
    <t>Aceptable</t>
  </si>
  <si>
    <t>Considerar implementación de acciones de mejora</t>
  </si>
  <si>
    <t xml:space="preserve">Verde </t>
  </si>
  <si>
    <t>1*15</t>
  </si>
  <si>
    <t>Conservar las medidas de control existentes, sin perder la vigilancia y la mejora</t>
  </si>
  <si>
    <t>CONTEXTO DE LA ORGANIZACIÓN
MATRIZ DE INTERACCION DE PROCESOS</t>
  </si>
  <si>
    <t xml:space="preserve">PROCESOS </t>
  </si>
  <si>
    <t xml:space="preserve">Acción </t>
  </si>
  <si>
    <t xml:space="preserve">Evidencia </t>
  </si>
  <si>
    <t>PLANEACIÓN ESTRATÉGICA -COMERCIAL</t>
  </si>
  <si>
    <t xml:space="preserve">1. Revisar, analizar y aprobar los procedimientos y formatos del sistema integrado de gestión.
2. Asignar los recursos para el desarrollo e implementación del sistema integrado de gestión
3. Establecer metas que permitan al personal trabajar de forma segura y limpia
4. Autorizar las posibles modificaciones de los documentos y registros del sistema de gestión. 
5. Participación activa e involucramiento en la mejora continua del sistema de gestión HSE
6. Toma de decisiones respecto a todo el proceso, análisis de tiempos, costos y efectividad del sistema. 
7. Definir políticas, proveer los recursos necesarios para la implementación del sistema de gestión, asignar responsabilidades y hacer la revisión periódica del sistema mediante la herramienta de revisión por dirección.
8. Verificar la aplicación adecuada de los procedimientos, formatos, matrices e instructivos así como realizar charlas de seguridad y dar seguimiento al procedimiento corporativos de gestión de cambio.
9. Enviar a coordinación HSE los requisitos contractuales en materia de seguridad, salud y ambiente
10. Enviar a coordinación HSE los planes de manejo ambiental del cliente
11. Verificar la satisfacción del cliente externo e interno en materia de seguridad y salud en el trabajo mediante el procedimiento corporativo de PQRS, dicho tratamiento de Peticiones, quejas reclamos y  sugerencias se les dará seguimiento desde coordinación HSEQ
</t>
  </si>
  <si>
    <t>1. Procedimiento de revisión por la dirección.
2. Inspecciones gerenciales.
3. Registro de revisión gerencial en campo.
4. Presupuesto para HSE con base en cada subprograma de gestión
5. Reuniones gerenciales y líderes de procesos
6. Reuniones periodicas para proyección de actividades.
7. Procedimiento de gestión del cambio
8. Anexos contractuales y matriz de requisitos legales y otros requisitos.
9. Aplicativo corporativo para Quejas, reclamos y sugerencias en materia de seguridad, ambiente y salud en el trabajo, para la satisfaccion del cliente.</t>
  </si>
  <si>
    <t>OPERACIONES - LOGISTICA</t>
  </si>
  <si>
    <t xml:space="preserve">1. Seguimiento del cumplimiento de los objetivos de accidentalidad y enfermedad laboral del sistema de gestión 
2. Revisar, actualizar y cumplir con los procedimientos, manuales, programas y registros que garanticen las ejecuciones seguras de las maniobras operativas y logística.
3. Identificar las desviaciones cometidas por el personal para generar las correcciones efectivas que eviten la recurrencia (escala de sanciones disciplinarias)
4. Destinar, administrar y controlar los recursos necesarios para la implementación y seguimiento del SG en los equipos de perforación (Dispositivos de seguridad y ambiente coporativos)
5. Participación  y corresponsabilidad activa en la en la investigación de accidentes de trabajo.
6. Desarrollo de actividades correspondientes al programa de liderazgo corporativo con supervisores y perforistas
7. Orientar a los supervisores para la realización de las tareas no rutinarias de forma segura
8. Resguardar la seguridad del personal involucrado al manejor y transporte de sustancias químicas peligrosas.
9. Observar la ejecución de maniobras definidas para verificar el cumplimiento a los procedimientos seguros y limpios.
10. Liderar la implementación del programa de gestión de cambio corporativo con el proceso de mantenimiento
11. Supervisión directamente que los procesos de gestión se lleven acabo, en todas las áreas operativas.
12. Ejecutar los controles de seguridad y ambiente para conductores y vehículos 
14. Implementación de los controles contemplados en la matriz de proveedores(requisitos) y productos.
15. Desarrollo de inspecciones gerenciales en campo
16. Ejecución y seguimiento del estricto cumplimiento de los planes de entrenamiento para ayudantes de perforación, IRON HORSE y perforistas antes del inicio de proyectos
17. Seguimiento del cumplimiento de requisitos contractuales en seguridad y ambiente por proyecto (Matriz de requisitos legales y de otra índole)
</t>
  </si>
  <si>
    <t>1. Programa de mantenimiento a equipos y herramientas.
2. Actas de reunión internas
3. Reuniones a nivel grupo para estandarización de procesos y equipos.
4. Proceso de investigación de incidentes
5. Proceso de gestión del cambio
6. Programa de capacitación para auxiliares de perforación. 
7. Procedimientos seguros para actividades criticas.
8. Documentos y registros para actividades diarias.
9. Tarjetas de reporte.
10. Indicadores de cumplimiento corporativo.
11. Programa de inspecciones.
12. Matriz de proveedores y contratistas</t>
  </si>
  <si>
    <t>FINANCIERO</t>
  </si>
  <si>
    <r>
      <t>1.</t>
    </r>
    <r>
      <rPr>
        <sz val="12"/>
        <color theme="1"/>
        <rFont val="Myriad Pro"/>
      </rPr>
      <t xml:space="preserve"> Desarrollo de tarjetas de reporte cuando se detecte un acto o condición insegura.</t>
    </r>
    <r>
      <rPr>
        <sz val="12"/>
        <rFont val="Myriad Pro"/>
      </rPr>
      <t xml:space="preserve">
2. Controlar y distribuir el recurso financiero para el desarrollo del sistema de gestión. 
3. Retroalimentar periódicamente a la Coordinación de HSE los reportes financieros sobre el desempeño y ejecución presupuestaria. 
4. Programar reuniones con el departamento de HSE para dar seguimiento a compras y pagos que así se requiera. 
5. Tomar decisiones presupuestales para los programas o campañas de HSE
6. Compra y gestión de servicios.
7. Documentar los procedimientos financieros
8. Compartir reportes financieros de gastos relacionados con la gestión de HSE.</t>
    </r>
  </si>
  <si>
    <t xml:space="preserve">1. Registros de tarjeta de reporte
2. Control de presupuesto y gasto para HSE
3. Actas de reunión internas.
4. Registro de capacitaciones especificas de administración.
5. Ajuste de procedimientos financieros
</t>
  </si>
  <si>
    <t>GESTIÓN HUMANA</t>
  </si>
  <si>
    <t xml:space="preserve">
1. Comunicar y verificar que la información pertinenteal sistema llegue a todos los procesos de la empresa.
2. Capacitar al personal con temas vinculados a seguridad y ambientes
3. Cumplir con las políticas de la empresa 
4. Elaborar, confeccionar y actualizar organigramas, políticas, reglamento interno de trabajo, descripción de cargos, formación y desarrollo, valoración de desempeño, bienestar, planeación estratégica y comunicación organizacional.
5. Realizar comunicados de temas de seguridad mediante boletines, redes sociales entre otros métodos.
6. Actualizar, fomentar e impulsar  programas de bienestar y comunicación tanto interna como externa para la participación y consulta. 
7. Contribuir al desarrollo de las campañas de concientización, prevención de riesgos y accidentes.
8. Evaluar y contratar al personal que desarrollara sus actividades en los diferentes puestos de trabajo informando sus obligaciones, riesgos y responsabilidades. 
9. Realizar planes de capacitación, cumplimiento de los perfiles de cargo, comunicación y aplicación de políticas internas.
10. Establecer planes de desarrollo de acuerdo a los resultados de la valoración de desempeño incluyendo criterios como la participación y responsabilidad de los trabajadores en el sistema de gestión. 
11. Conceptos ocupacionales de valoraciones de ingreso, egreso y periodicos (certificados de aptitud laboral) 
</t>
  </si>
  <si>
    <t>1. Procedimientos de participación y consulta.
2. Procedimientos de comunicación interna y externa
3. Programa de capacitación anual
4. Programa de salud ocupacional 
5. Perfiles de puesto de trabajo
6. Evaluaciones del desempeño
7. Proceso de contratación.
8. Boletines y tarjetas de reporte.
9. Certificados de aptitud medica.</t>
  </si>
  <si>
    <t>COMPRAS - LOGÍSTICA</t>
  </si>
  <si>
    <t xml:space="preserve">1. Realizar inspecciones periódicas a equipos y maquinaria que se utiliza en almacén. 
2. Garantizar que todos los materiales recibidos cuenten con la información necesaria para su manejo ambiental y de seguridad 
3. Intervenir en los procesos de contratación de servicios. 
4. Cumplir con los procedimientos y lineamientos adecuados en el área de bodega y compras. 
5. Orientar a los contratistas proveedores y visitantes ya sean internos o externos sobre las tareas a realizar, para trabajar de forma segura. 
6. Supervisar y revisar los materiales y procedimientos durante los embarques y descargas así como el transporte de aditivos y sustancias químicas.
7. Seguir los criterios de seguridad y ambiente para la compra de herramientas, equipos y suministros
</t>
  </si>
  <si>
    <t xml:space="preserve">1. Procedimiento de selección de contratistas
2. Proceso de compras y adquisición de materiales
3. Tarjetas de reporte
4. Registro de entrega de materiales.
5. Documentos y registros para las actividades rutinarias y no rutinarias. (IPERC-AST)
</t>
  </si>
  <si>
    <t>HSE</t>
  </si>
  <si>
    <t>1. Interactuar de manera general entre los diferente procesos de la organización.
2. Identificar, evaluar y controlar los peligros y riesgos de SST&amp;A presentes en las actividades de la organización. 
3. Asesorar, verifica y controla el cumplimiento de estándares de SST&amp;A así como Identificar áreas de oportunidad en los procesos de la organización. 
4. Brindar el soporte necesario para la correcta  administración del sistema de gestión. 
5. Identificar y soportar el cumplimiento de requisito legales, corporativos, clientes y otras partes interesadas.  
6. Crear una cultura de seguridad y ambiente en la organización a nivel operativo y administrativo.
7. Elaborar indicadores de gestión como apoyo para el desarrollo del sistema de gestión. 
8. Establecer, implementar, mantener y mejorar el sistema de gestión.
9. Apoyar en la elaboracion de procedimientos seguros para la operación y la supervisión de la ejecución de sus procesos en campo. 
10. Realizar un análisis proactivo de riesgo a los cambios de la organización ya sean de giro de negocio, equipos, herramientas y estructurales.
11. Apoyar en la identificacion de nuevos riesgos antes de introducir cambios en los equipos y procesos.</t>
  </si>
  <si>
    <t>1. Procedimientos y registros de cumplimiento normativo y actividades criticas.
2. Reuniones corporativas a nivel grupo para determinar los estándares de los procesos y equipos.
3. Auditorias internas cruzadas entre las diferentes filiales.
4. Cursos de auditores internos e interpretación de la norma con la cual está desarrollado el sistema de gestión.
5. Programa de capacitaciones referentes a las tareas criticas de la organización.
6. Reportes mensuales y medición de cumplimiento de estándares corporativos.
7. Campañas corporativas referentes a los riesgos prioritarios.
8. Proceso de gestión del cambio.
9. Tarjetas de reporte.
10. Indicadores de gestion (IF, IS).</t>
  </si>
  <si>
    <t>OPERACIONES-MANTENIMIENTO</t>
  </si>
  <si>
    <t>1. Mantener los equipos en optimas condiciones de manera que se garantice la seguridad de quienes los operan.
2. Desarrollar el plan de desarrollo e implementación de dispositivos de seguridad y ambiente
3. Velar por la adquisicion de equipos que cumplan con los estandares de seguridad requeridos.
4. Evitar el uso de herramientas y equipos sub estandar.
5. No realizar cambios a los equipos sin autorizacion expresa de la casa matriz.
6. Garantizar que las modificaciones a los equipos cuenten con la respectiva gestion del cambio corporativo 
7. Participar en la investigacion de incidentes para descartar cualquier falla en el funcionamiento o pertinencia de los equipos.</t>
  </si>
  <si>
    <t>1. Programa de mantenimiento a equipos y herramientas.
2. Cumplimiento de la matriz de herramientas y equipos.
3. Reuniones a nivel corporativo para estandarización de procesos y equipos.
4. Proceso de investigación de incidentes.
5. Procedimeinto de gestión del cambio corporativo</t>
  </si>
  <si>
    <t>ELEMENTOS DE ENTRADA</t>
  </si>
  <si>
    <t>ELEMENTOS DE SALIDA</t>
  </si>
  <si>
    <t xml:space="preserve">Elaborado por:                                                                                                                                                </t>
  </si>
  <si>
    <t>Líderes HSEQ internacionales (corporativo)</t>
  </si>
  <si>
    <t xml:space="preserve">Revisado por:                                                                                                                                                  </t>
  </si>
  <si>
    <t>Jeisson Hernández</t>
  </si>
  <si>
    <t xml:space="preserve">Aprobado por:                                                                                                                                                </t>
  </si>
  <si>
    <t>Christian Saltos</t>
  </si>
  <si>
    <t>CONTEXTO DE LA ORGANIZACIÓN
ANÁLISIS DE CICLO DE VIDA</t>
  </si>
  <si>
    <t>OBJETIVO</t>
  </si>
  <si>
    <t>Identificar el ciclo de vida del servicio de  perforación a diamantina para Kluane Perú</t>
  </si>
  <si>
    <t>ALCANCE</t>
  </si>
  <si>
    <t>Aplicable a las actividades de exploración y perforación para el sector minería</t>
  </si>
  <si>
    <t>ANALISIS DE INVENTARIO (Matriz MET)</t>
  </si>
  <si>
    <t>Entrada</t>
  </si>
  <si>
    <t>MATERIALES (M)</t>
  </si>
  <si>
    <t>Uso de papel, cartón, plásticos, agua</t>
  </si>
  <si>
    <t>Uso de papel, cartón, plásticos, herramientas, agua, madera</t>
  </si>
  <si>
    <t>Uso de papel, cartón, plásticos, agua, aire acondicionado</t>
  </si>
  <si>
    <t xml:space="preserve">Uso de papel, cartón, plásticos, agua, combustibles, aceites, lubricantes, electrodos, productos químicos de limpieza y pintura, solventes,  </t>
  </si>
  <si>
    <t>Llantas, repuestos, vehiculos, consumibles del vehículo, Uso de papel, cartón, plásticos, madera</t>
  </si>
  <si>
    <t>almacenamiento de productos químicos, Productos de limpieza, agua,  papel, cartón, plasticos, alimentos,  uso de madera</t>
  </si>
  <si>
    <t xml:space="preserve"> lubricantes, agua, aditivos, herramientas, equipos, aceites, papel, cartón, plástico, madera, respuestos, suministros de perforación. </t>
  </si>
  <si>
    <t>ENERGIA</t>
  </si>
  <si>
    <t>Combustibles fosiles, energía electrica</t>
  </si>
  <si>
    <t>Combustibles fosiles</t>
  </si>
  <si>
    <t>Energía electrica</t>
  </si>
  <si>
    <t>Energía electrica, gas propano</t>
  </si>
  <si>
    <t>Procesos</t>
  </si>
  <si>
    <t>1. Administración
(Finanzas, HSE, Comunicación, IT, RH)</t>
  </si>
  <si>
    <t>2. Transporte desde Casa Matriz</t>
  </si>
  <si>
    <t>3. Almacenamiento
(Bodega)</t>
  </si>
  <si>
    <t>4. Adquisición de materias primas (Compras)</t>
  </si>
  <si>
    <t>5. Mantenimiento General</t>
  </si>
  <si>
    <t>6. Transporte terrestre</t>
  </si>
  <si>
    <t>7. Campamento</t>
  </si>
  <si>
    <t>8. Transporte terrestre</t>
  </si>
  <si>
    <t>9. Perforación (Operaciones)</t>
  </si>
  <si>
    <t>10. Transporte terrestre IRON HORSE</t>
  </si>
  <si>
    <t>11. Almacenamiento 
(Bodega)</t>
  </si>
  <si>
    <t>Salida</t>
  </si>
  <si>
    <t>EMISIONES (T)</t>
  </si>
  <si>
    <t>Aguas servidas, desechos comunes, 
desechos electrónicos, gases de combustión,  desechos de refrigerantes</t>
  </si>
  <si>
    <t>Gases de combustión, agua residual.</t>
  </si>
  <si>
    <t>Gases de combustión, contaminación del agua</t>
  </si>
  <si>
    <t>Aguas servidas,
gases de combustión, desechos electrónicos, desechos de refrigerantes</t>
  </si>
  <si>
    <t xml:space="preserve">Ruido, aguas residuales, desechos de hidrocarburos,  gases de combustión,  particulas en suspensión, </t>
  </si>
  <si>
    <t xml:space="preserve">Gases de combustión, desechos de hidrocarburos, </t>
  </si>
  <si>
    <t>Aguas servidas, desechos comunes, 
gases de combustión, desechos electrónicos.</t>
  </si>
  <si>
    <t>Gases de combustión, desechos de hidrocarburos, agua residual</t>
  </si>
  <si>
    <t>RESIDUOS</t>
  </si>
  <si>
    <t>Desechos plásticos, de cartón, de papel</t>
  </si>
  <si>
    <t>Desechos plásticos, de cartón, de papel, chatarra, desechos de madera</t>
  </si>
  <si>
    <t>Desechos plásticos, de cartón, de papel, chatarra</t>
  </si>
  <si>
    <t>Desechos plásticos, de cartón, de papel, chatarra, desechos de madera, desechos comunes, vidrios</t>
  </si>
  <si>
    <t xml:space="preserve">Chatarra, desechos plásticos, desechos de papel y cartón, madera. </t>
  </si>
  <si>
    <t>EVALUACIÓN DE LOS IMPACTOS AMBIENTALES POTENCIALES</t>
  </si>
  <si>
    <t xml:space="preserve"> IMPACTOS AMBIENTALES POTENCIALES</t>
  </si>
  <si>
    <t>Agotamiento de recursos naturales, afectación al suelo y agua, afectación a la capa de ozono, afectación del ambiente.</t>
  </si>
  <si>
    <t>Agotamiento de recursos naturales, contaminación  agua, calentamiento global</t>
  </si>
  <si>
    <t>Agotamiento de recursos naturales, contaminación  agua y suelo, calentamiento global</t>
  </si>
  <si>
    <t>Agotamiento de recursos naturales, contaminación al suelo y agua, daño a la capa de ozono, calentamiento global</t>
  </si>
  <si>
    <t xml:space="preserve">Contaminación auditiva, Agotamiento de recursos naturales, contaminación al suelo y agua, daño a la capa de ozono, calentamiento global </t>
  </si>
  <si>
    <t>INTERPRETACIÓN</t>
  </si>
  <si>
    <t>CONTROL DE CAMBIOS</t>
  </si>
  <si>
    <t>No.</t>
  </si>
  <si>
    <t>RESPONSABLE</t>
  </si>
  <si>
    <t>PUESTO</t>
  </si>
  <si>
    <t>MOTIVO DEL CAMBIO</t>
  </si>
  <si>
    <t>FECHA</t>
  </si>
  <si>
    <t>Juan Carpio</t>
  </si>
  <si>
    <t>Coordinador general HSE</t>
  </si>
  <si>
    <t>Creación de documento</t>
  </si>
  <si>
    <t>Rommel Mejía</t>
  </si>
  <si>
    <t>Jefe HSE</t>
  </si>
  <si>
    <t>Se incluye Debilidades, Oportunidades, Fortalezas y amenazas en relación a Pandemia Covid-19</t>
  </si>
  <si>
    <t>Se actualizan los criterios del formato de contexto, FODA y otros haciendo el alcance con el apoyo de la filial de Ecuador</t>
  </si>
  <si>
    <t>Responsable HSE</t>
  </si>
  <si>
    <t>Se actualiza estructura de formato, apartado CUESTIONES INTERNAS Y EXTERNAS, FODA, TAREA RIESGO Y OPORTUNIDAD, TIPIFICACIÓN-EVALUACIÓN,MATRIZ DE EVALUACIÓN</t>
  </si>
  <si>
    <r>
      <t xml:space="preserve">* Programa de formación, entrenamiento y capacitación 
* Programa de bienestar
</t>
    </r>
    <r>
      <rPr>
        <b/>
        <sz val="11"/>
        <rFont val="Arial"/>
        <family val="2"/>
      </rPr>
      <t>* Procedimiento de relaciones laborales</t>
    </r>
    <r>
      <rPr>
        <sz val="11"/>
        <rFont val="Arial"/>
        <family val="2"/>
      </rPr>
      <t xml:space="preserve">
* Programas de gestión de riesgos laborales/Plan de trabajo HSE 
*Suministro de Equipos de Protección Personal y ropa de trabajo
*Programa de liderazgo corporativo
</t>
    </r>
  </si>
  <si>
    <t xml:space="preserve">*Diagnóstico de RSE
*Identificación y control de impactos ambientales 
* Procedimiento de bienestar y relaciones laborales
*Matriz de Riesgos Organizacionales
*Bienestar social
</t>
  </si>
  <si>
    <t xml:space="preserve">1. Inducción HSE
2. Elaboración de estándar de proveedores y contratistas
3. Inspecciones
</t>
  </si>
  <si>
    <t>1. Evaluación de proveedores y contratistas
2. Revisión de requisitos de proveedores
3. Matriz de proveedores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</si>
</sst>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46">
    <font>
      <sz val="11"/>
      <color theme="1"/>
      <name val="Calibri"/>
      <family val="2"/>
      <scheme val="minor"/>
    </font>
    <font>
      <b/>
      <sz val="11"/>
      <color theme="1"/>
      <name val="Calibri"/>
      <family val="2"/>
      <scheme val="minor"/>
    </font>
    <font>
      <b/>
      <sz val="11"/>
      <color theme="0"/>
      <name val="Calibri"/>
      <family val="2"/>
      <scheme val="minor"/>
    </font>
    <font>
      <sz val="11"/>
      <color theme="1"/>
      <name val="Arial"/>
      <family val="2"/>
    </font>
    <font>
      <b/>
      <sz val="11"/>
      <color rgb="FFFFFFFF"/>
      <name val="Arial"/>
      <family val="2"/>
    </font>
    <font>
      <b/>
      <sz val="11"/>
      <color theme="1"/>
      <name val="Arial"/>
      <family val="2"/>
    </font>
    <font>
      <b/>
      <sz val="11"/>
      <color theme="0"/>
      <name val="Arial"/>
      <family val="2"/>
    </font>
    <font>
      <b/>
      <sz val="12"/>
      <color theme="0"/>
      <name val="Arial"/>
      <family val="2"/>
    </font>
    <font>
      <b/>
      <sz val="14"/>
      <color theme="1"/>
      <name val="Calibri"/>
      <family val="2"/>
      <scheme val="minor"/>
    </font>
    <font>
      <sz val="10"/>
      <name val="Arial"/>
      <family val="2"/>
    </font>
    <font>
      <b/>
      <sz val="14"/>
      <color theme="0"/>
      <name val="Calibri"/>
      <family val="2"/>
      <scheme val="minor"/>
    </font>
    <font>
      <sz val="12"/>
      <color theme="1"/>
      <name val="Calibri"/>
      <family val="2"/>
      <scheme val="minor"/>
    </font>
    <font>
      <sz val="9"/>
      <color theme="1"/>
      <name val="Arial"/>
      <family val="2"/>
      <charset val="204"/>
    </font>
    <font>
      <b/>
      <sz val="11"/>
      <color theme="0"/>
      <name val="Arial"/>
      <family val="2"/>
      <charset val="204"/>
    </font>
    <font>
      <b/>
      <sz val="11"/>
      <color rgb="FF000000"/>
      <name val="Arial"/>
      <family val="2"/>
    </font>
    <font>
      <b/>
      <sz val="13"/>
      <name val="Arial"/>
      <family val="2"/>
    </font>
    <font>
      <sz val="11"/>
      <name val="Arial"/>
      <family val="2"/>
    </font>
    <font>
      <b/>
      <sz val="9"/>
      <color indexed="81"/>
      <name val="Tahoma"/>
      <family val="2"/>
    </font>
    <font>
      <sz val="9"/>
      <color indexed="81"/>
      <name val="Tahoma"/>
      <family val="2"/>
    </font>
    <font>
      <b/>
      <sz val="22"/>
      <color theme="1"/>
      <name val="Calibri"/>
      <family val="2"/>
      <scheme val="minor"/>
    </font>
    <font>
      <b/>
      <sz val="22"/>
      <color indexed="53"/>
      <name val="Arial"/>
      <family val="2"/>
    </font>
    <font>
      <b/>
      <sz val="18"/>
      <name val="Arial"/>
      <family val="2"/>
    </font>
    <font>
      <b/>
      <sz val="20"/>
      <name val="Arial"/>
      <family val="2"/>
    </font>
    <font>
      <b/>
      <sz val="12"/>
      <name val="Arial"/>
      <family val="2"/>
    </font>
    <font>
      <sz val="10"/>
      <name val="Arial"/>
      <family val="2"/>
    </font>
    <font>
      <sz val="12"/>
      <name val="Arial"/>
      <family val="2"/>
    </font>
    <font>
      <b/>
      <sz val="12"/>
      <name val="Myriad Pro"/>
      <family val="2"/>
    </font>
    <font>
      <sz val="12"/>
      <name val="Myriad Pro"/>
    </font>
    <font>
      <sz val="12"/>
      <color theme="1"/>
      <name val="Myriad Pro"/>
    </font>
    <font>
      <b/>
      <sz val="12"/>
      <color theme="0"/>
      <name val="Myriad Pro"/>
      <family val="2"/>
    </font>
    <font>
      <sz val="12"/>
      <name val="Times New Roman"/>
      <family val="1"/>
    </font>
    <font>
      <b/>
      <sz val="8"/>
      <name val="Myriad Pro"/>
      <family val="2"/>
    </font>
    <font>
      <sz val="8"/>
      <name val="Arial"/>
      <family val="2"/>
    </font>
    <font>
      <b/>
      <sz val="10"/>
      <color theme="1"/>
      <name val="Calibri"/>
      <family val="2"/>
      <scheme val="minor"/>
    </font>
    <font>
      <b/>
      <sz val="11"/>
      <name val="Arial"/>
      <family val="2"/>
    </font>
    <font>
      <b/>
      <sz val="14"/>
      <color theme="0"/>
      <name val="Arial"/>
      <family val="2"/>
    </font>
    <font>
      <b/>
      <sz val="10"/>
      <color theme="0"/>
      <name val="Arial"/>
      <family val="2"/>
    </font>
    <font>
      <b/>
      <sz val="18"/>
      <color theme="0"/>
      <name val="Arial"/>
      <family val="2"/>
    </font>
    <font>
      <b/>
      <i/>
      <sz val="22"/>
      <color theme="1"/>
      <name val="Arial"/>
      <family val="2"/>
    </font>
    <font>
      <sz val="14"/>
      <color theme="1"/>
      <name val="Arial"/>
      <family val="2"/>
    </font>
    <font>
      <b/>
      <sz val="20"/>
      <color theme="0"/>
      <name val="Arial"/>
      <family val="2"/>
    </font>
    <font>
      <b/>
      <sz val="18"/>
      <color theme="0"/>
      <name val="Calibri"/>
      <family val="2"/>
      <scheme val="minor"/>
    </font>
    <font>
      <sz val="9"/>
      <name val="Arial"/>
      <family val="2"/>
    </font>
    <font>
      <b/>
      <sz val="11"/>
      <color rgb="FFFF0000"/>
      <name val="Arial"/>
      <family val="2"/>
    </font>
    <font>
      <b/>
      <sz val="11"/>
      <name val="Arial"/>
      <family val="2"/>
      <charset val="204"/>
    </font>
    <font>
      <sz val="11"/>
      <name val="Arial"/>
      <family val="2"/>
      <charset val="204"/>
    </font>
  </fonts>
  <fills count="26">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rgb="FF00B050"/>
        <bgColor indexed="64"/>
      </patternFill>
    </fill>
    <fill>
      <patternFill patternType="solid">
        <fgColor rgb="FFFF0000"/>
        <bgColor indexed="64"/>
      </patternFill>
    </fill>
    <fill>
      <patternFill patternType="solid">
        <fgColor theme="9" tint="0.59999389629810485"/>
        <bgColor indexed="64"/>
      </patternFill>
    </fill>
    <fill>
      <patternFill patternType="solid">
        <fgColor theme="1"/>
        <bgColor indexed="64"/>
      </patternFill>
    </fill>
    <fill>
      <patternFill patternType="solid">
        <fgColor rgb="FF92D05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rgb="FF0070C0"/>
        <bgColor indexed="64"/>
      </patternFill>
    </fill>
    <fill>
      <patternFill patternType="solid">
        <fgColor theme="0"/>
        <bgColor indexed="64"/>
      </patternFill>
    </fill>
    <fill>
      <patternFill patternType="solid">
        <fgColor theme="7" tint="0.79998168889431442"/>
        <bgColor indexed="64"/>
      </patternFill>
    </fill>
    <fill>
      <patternFill patternType="solid">
        <fgColor rgb="FFFFC000"/>
        <bgColor indexed="64"/>
      </patternFill>
    </fill>
    <fill>
      <patternFill patternType="solid">
        <fgColor theme="7" tint="-0.249977111117893"/>
        <bgColor indexed="64"/>
      </patternFill>
    </fill>
    <fill>
      <patternFill patternType="solid">
        <fgColor indexed="22"/>
        <bgColor indexed="64"/>
      </patternFill>
    </fill>
    <fill>
      <patternFill patternType="solid">
        <fgColor rgb="FFC00000"/>
        <bgColor indexed="64"/>
      </patternFill>
    </fill>
    <fill>
      <patternFill patternType="solid">
        <fgColor theme="0" tint="-0.14999847407452621"/>
        <bgColor theme="0" tint="-0.14999847407452621"/>
      </patternFill>
    </fill>
    <fill>
      <patternFill patternType="solid">
        <fgColor theme="2"/>
        <bgColor indexed="64"/>
      </patternFill>
    </fill>
    <fill>
      <patternFill patternType="solid">
        <fgColor theme="4" tint="-0.499984740745262"/>
        <bgColor indexed="64"/>
      </patternFill>
    </fill>
    <fill>
      <patternFill patternType="solid">
        <fgColor theme="8" tint="0.7999816888943144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theme="1"/>
      </left>
      <right/>
      <top/>
      <bottom/>
      <diagonal/>
    </border>
    <border>
      <left style="thin">
        <color auto="1"/>
      </left>
      <right/>
      <top style="thin">
        <color auto="1"/>
      </top>
      <bottom/>
      <diagonal/>
    </border>
    <border>
      <left/>
      <right style="thin">
        <color auto="1"/>
      </right>
      <top style="thin">
        <color auto="1"/>
      </top>
      <bottom/>
      <diagonal/>
    </border>
    <border>
      <left style="medium">
        <color indexed="8"/>
      </left>
      <right style="medium">
        <color indexed="8"/>
      </right>
      <top style="medium">
        <color indexed="8"/>
      </top>
      <bottom style="medium">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thin">
        <color theme="1"/>
      </left>
      <right style="thin">
        <color theme="1"/>
      </right>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9">
    <xf numFmtId="0" fontId="0" fillId="0" borderId="0"/>
    <xf numFmtId="0" fontId="11" fillId="0" borderId="0"/>
    <xf numFmtId="0" fontId="9" fillId="0" borderId="0"/>
    <xf numFmtId="0" fontId="9" fillId="0" borderId="0"/>
    <xf numFmtId="0" fontId="24" fillId="0" borderId="0"/>
    <xf numFmtId="0" fontId="32" fillId="0" borderId="0"/>
    <xf numFmtId="43" fontId="32" fillId="0" borderId="0" applyFont="0" applyFill="0" applyBorder="0" applyAlignment="0" applyProtection="0"/>
    <xf numFmtId="9" fontId="32" fillId="0" borderId="0" applyFont="0" applyFill="0" applyBorder="0" applyAlignment="0" applyProtection="0"/>
    <xf numFmtId="43" fontId="32" fillId="0" borderId="0" applyFont="0" applyFill="0" applyBorder="0" applyAlignment="0" applyProtection="0"/>
  </cellStyleXfs>
  <cellXfs count="469">
    <xf numFmtId="0" fontId="0" fillId="0" borderId="0" xfId="0"/>
    <xf numFmtId="0" fontId="0" fillId="0" borderId="0" xfId="0" applyAlignment="1">
      <alignment wrapText="1"/>
    </xf>
    <xf numFmtId="0" fontId="3" fillId="0" borderId="8" xfId="0" applyFont="1" applyBorder="1" applyAlignment="1">
      <alignment horizontal="center" vertical="center" wrapText="1"/>
    </xf>
    <xf numFmtId="0" fontId="8" fillId="0" borderId="0" xfId="0" applyFont="1"/>
    <xf numFmtId="0" fontId="8" fillId="0" borderId="0" xfId="0" applyFont="1" applyAlignment="1">
      <alignment wrapText="1"/>
    </xf>
    <xf numFmtId="15" fontId="0" fillId="0" borderId="0" xfId="0" applyNumberFormat="1"/>
    <xf numFmtId="0" fontId="9" fillId="0" borderId="0" xfId="0" applyFont="1"/>
    <xf numFmtId="0" fontId="9" fillId="0" borderId="0" xfId="0" applyFont="1" applyAlignment="1">
      <alignment wrapText="1"/>
    </xf>
    <xf numFmtId="0" fontId="0" fillId="0" borderId="1" xfId="0" applyBorder="1" applyAlignment="1">
      <alignment horizontal="center" vertical="center" wrapText="1"/>
    </xf>
    <xf numFmtId="0" fontId="1" fillId="8"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wrapText="1"/>
    </xf>
    <xf numFmtId="0" fontId="0" fillId="0" borderId="1" xfId="0" applyBorder="1"/>
    <xf numFmtId="0" fontId="12" fillId="0" borderId="10" xfId="1" applyFont="1" applyBorder="1" applyAlignment="1">
      <alignment vertical="center"/>
    </xf>
    <xf numFmtId="0" fontId="12" fillId="0" borderId="0" xfId="1" applyFont="1" applyAlignment="1">
      <alignment vertical="center"/>
    </xf>
    <xf numFmtId="0" fontId="12" fillId="0" borderId="14" xfId="1" applyFont="1" applyBorder="1" applyAlignment="1">
      <alignment vertical="center"/>
    </xf>
    <xf numFmtId="0" fontId="12" fillId="0" borderId="0" xfId="1" applyFont="1" applyAlignment="1">
      <alignment vertical="center" wrapText="1"/>
    </xf>
    <xf numFmtId="0" fontId="0" fillId="0" borderId="0" xfId="0" applyAlignment="1">
      <alignment horizontal="center"/>
    </xf>
    <xf numFmtId="0" fontId="15" fillId="5" borderId="16"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9" fillId="0" borderId="0" xfId="3"/>
    <xf numFmtId="0" fontId="21" fillId="0" borderId="0" xfId="3" applyFont="1" applyAlignment="1">
      <alignment horizontal="center"/>
    </xf>
    <xf numFmtId="0" fontId="8" fillId="0" borderId="0" xfId="0" applyFont="1" applyAlignment="1">
      <alignment horizontal="center"/>
    </xf>
    <xf numFmtId="0" fontId="0" fillId="10" borderId="1" xfId="0" applyFill="1" applyBorder="1" applyAlignment="1">
      <alignment horizontal="center" vertical="center"/>
    </xf>
    <xf numFmtId="0" fontId="0" fillId="2" borderId="1" xfId="0" applyFill="1" applyBorder="1" applyAlignment="1">
      <alignment horizontal="center" vertical="center"/>
    </xf>
    <xf numFmtId="0" fontId="0" fillId="19" borderId="1" xfId="0" applyFill="1" applyBorder="1" applyAlignment="1">
      <alignment horizontal="center" vertical="center"/>
    </xf>
    <xf numFmtId="0" fontId="0" fillId="7" borderId="1" xfId="0" applyFill="1" applyBorder="1" applyAlignment="1">
      <alignment horizontal="center" vertical="center"/>
    </xf>
    <xf numFmtId="0" fontId="23" fillId="0" borderId="0" xfId="3" applyFont="1" applyAlignment="1">
      <alignment horizontal="center" vertical="center"/>
    </xf>
    <xf numFmtId="0" fontId="1" fillId="19" borderId="1" xfId="0" applyFont="1" applyFill="1" applyBorder="1" applyAlignment="1">
      <alignment horizontal="center"/>
    </xf>
    <xf numFmtId="0" fontId="1" fillId="2" borderId="1" xfId="0" applyFont="1" applyFill="1" applyBorder="1" applyAlignment="1">
      <alignment horizontal="center" vertical="center"/>
    </xf>
    <xf numFmtId="17" fontId="0" fillId="0" borderId="0" xfId="0" applyNumberFormat="1"/>
    <xf numFmtId="0" fontId="25" fillId="0" borderId="0" xfId="4" applyFont="1"/>
    <xf numFmtId="0" fontId="25" fillId="0" borderId="0" xfId="4" applyFont="1" applyAlignment="1">
      <alignment horizontal="center" vertical="center" wrapText="1"/>
    </xf>
    <xf numFmtId="0" fontId="26" fillId="20" borderId="16" xfId="4" applyFont="1" applyFill="1" applyBorder="1" applyAlignment="1">
      <alignment horizontal="center" vertical="center" wrapText="1"/>
    </xf>
    <xf numFmtId="0" fontId="27" fillId="0" borderId="1" xfId="4" applyFont="1" applyBorder="1" applyAlignment="1">
      <alignment horizontal="left" vertical="top" wrapText="1"/>
    </xf>
    <xf numFmtId="0" fontId="27" fillId="0" borderId="1" xfId="4" applyFont="1" applyBorder="1" applyAlignment="1">
      <alignment horizontal="left" vertical="center" wrapText="1"/>
    </xf>
    <xf numFmtId="0" fontId="29" fillId="21" borderId="16" xfId="4" applyFont="1" applyFill="1" applyBorder="1" applyAlignment="1">
      <alignment vertical="top" wrapText="1"/>
    </xf>
    <xf numFmtId="0" fontId="7" fillId="6" borderId="16" xfId="4" applyFont="1" applyFill="1" applyBorder="1" applyAlignment="1">
      <alignment vertical="center" wrapText="1"/>
    </xf>
    <xf numFmtId="0" fontId="26" fillId="0" borderId="32" xfId="4" applyFont="1" applyBorder="1" applyAlignment="1">
      <alignment horizontal="left" vertical="center" wrapText="1"/>
    </xf>
    <xf numFmtId="0" fontId="26" fillId="0" borderId="35" xfId="4" applyFont="1" applyBorder="1" applyAlignment="1">
      <alignment horizontal="left" vertical="center" wrapText="1"/>
    </xf>
    <xf numFmtId="0" fontId="26" fillId="0" borderId="38" xfId="4" applyFont="1" applyBorder="1" applyAlignment="1">
      <alignment horizontal="left" vertical="center" wrapText="1"/>
    </xf>
    <xf numFmtId="0" fontId="30" fillId="0" borderId="0" xfId="4" applyFont="1"/>
    <xf numFmtId="0" fontId="7" fillId="0" borderId="0" xfId="4" applyFont="1" applyAlignment="1">
      <alignment vertical="center" textRotation="90" wrapText="1"/>
    </xf>
    <xf numFmtId="0" fontId="3" fillId="0" borderId="35" xfId="0" applyFont="1" applyBorder="1" applyAlignment="1">
      <alignment horizontal="justify" vertical="center" wrapText="1"/>
    </xf>
    <xf numFmtId="0" fontId="3" fillId="0" borderId="32" xfId="0" applyFont="1" applyBorder="1" applyAlignment="1">
      <alignment horizontal="justify" vertical="center" wrapText="1"/>
    </xf>
    <xf numFmtId="0" fontId="15" fillId="5" borderId="48" xfId="0" applyFont="1" applyFill="1" applyBorder="1" applyAlignment="1">
      <alignment horizontal="center" vertical="center" wrapText="1"/>
    </xf>
    <xf numFmtId="0" fontId="15" fillId="5" borderId="51" xfId="0" applyFont="1" applyFill="1" applyBorder="1" applyAlignment="1">
      <alignment horizontal="center" vertical="center" wrapText="1"/>
    </xf>
    <xf numFmtId="0" fontId="3" fillId="0" borderId="2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5" borderId="1" xfId="0" applyFont="1" applyFill="1" applyBorder="1" applyAlignment="1">
      <alignment horizontal="center" vertical="center" wrapText="1"/>
    </xf>
    <xf numFmtId="0" fontId="3" fillId="0" borderId="0" xfId="0" applyFont="1" applyAlignment="1">
      <alignment horizontal="left" vertical="center" wrapText="1"/>
    </xf>
    <xf numFmtId="0" fontId="0" fillId="0" borderId="1" xfId="0" applyBorder="1" applyAlignment="1">
      <alignment horizontal="center"/>
    </xf>
    <xf numFmtId="0" fontId="0" fillId="0" borderId="10" xfId="0" applyBorder="1"/>
    <xf numFmtId="0" fontId="0" fillId="0" borderId="13" xfId="0" applyBorder="1"/>
    <xf numFmtId="0" fontId="0" fillId="0" borderId="15" xfId="0" applyBorder="1"/>
    <xf numFmtId="0" fontId="0" fillId="0" borderId="8" xfId="0" applyBorder="1"/>
    <xf numFmtId="0" fontId="5" fillId="0" borderId="14" xfId="0" applyFont="1" applyBorder="1"/>
    <xf numFmtId="0" fontId="3" fillId="7"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22" borderId="30"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3" fillId="7" borderId="27"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3" fillId="22" borderId="38" xfId="0" applyFont="1" applyFill="1" applyBorder="1" applyAlignment="1">
      <alignment horizontal="justify" vertical="center" wrapText="1"/>
    </xf>
    <xf numFmtId="0" fontId="3" fillId="5" borderId="26" xfId="0" applyFont="1" applyFill="1" applyBorder="1" applyAlignment="1">
      <alignment horizontal="center" vertical="center" wrapText="1"/>
    </xf>
    <xf numFmtId="0" fontId="3" fillId="5" borderId="41" xfId="0" applyFont="1" applyFill="1" applyBorder="1" applyAlignment="1">
      <alignment horizontal="center" vertical="center" wrapText="1"/>
    </xf>
    <xf numFmtId="0" fontId="3" fillId="0" borderId="47" xfId="0" applyFont="1" applyBorder="1" applyAlignment="1">
      <alignment horizontal="justify" vertical="center" wrapText="1"/>
    </xf>
    <xf numFmtId="0" fontId="3" fillId="5" borderId="29"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vertical="center" wrapText="1"/>
    </xf>
    <xf numFmtId="0" fontId="3" fillId="0" borderId="11" xfId="0" applyFont="1" applyBorder="1" applyAlignment="1">
      <alignment horizontal="center" vertical="center"/>
    </xf>
    <xf numFmtId="0" fontId="5" fillId="0" borderId="14" xfId="0" applyFont="1" applyBorder="1" applyAlignment="1">
      <alignment horizontal="left" vertical="center"/>
    </xf>
    <xf numFmtId="0" fontId="3" fillId="0" borderId="0" xfId="0" applyFont="1" applyAlignment="1">
      <alignment horizontal="left" vertical="center"/>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16" fillId="16" borderId="1"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34" fillId="16" borderId="43" xfId="0" applyFont="1" applyFill="1" applyBorder="1" applyAlignment="1">
      <alignment horizontal="center" vertical="center"/>
    </xf>
    <xf numFmtId="0" fontId="34" fillId="16" borderId="47" xfId="0" applyFont="1" applyFill="1" applyBorder="1" applyAlignment="1">
      <alignment horizontal="center" vertical="center"/>
    </xf>
    <xf numFmtId="0" fontId="3" fillId="16" borderId="47" xfId="0" applyFont="1" applyFill="1" applyBorder="1" applyAlignment="1">
      <alignment horizontal="center" vertical="center"/>
    </xf>
    <xf numFmtId="0" fontId="6" fillId="16" borderId="47" xfId="0" applyFont="1" applyFill="1" applyBorder="1" applyAlignment="1">
      <alignment vertical="center" wrapText="1"/>
    </xf>
    <xf numFmtId="0" fontId="34" fillId="16" borderId="43" xfId="0" applyFont="1" applyFill="1" applyBorder="1" applyAlignment="1">
      <alignment horizontal="center" vertical="center" wrapText="1"/>
    </xf>
    <xf numFmtId="0" fontId="1" fillId="17" borderId="13" xfId="0" applyFont="1" applyFill="1" applyBorder="1"/>
    <xf numFmtId="0" fontId="1" fillId="18" borderId="13" xfId="0" applyFont="1" applyFill="1" applyBorder="1" applyAlignment="1">
      <alignment horizontal="center"/>
    </xf>
    <xf numFmtId="0" fontId="0" fillId="0" borderId="41" xfId="0" applyBorder="1" applyAlignment="1">
      <alignment vertical="center"/>
    </xf>
    <xf numFmtId="0" fontId="0" fillId="0" borderId="47" xfId="0" applyBorder="1"/>
    <xf numFmtId="0" fontId="0" fillId="0" borderId="41" xfId="0" applyBorder="1"/>
    <xf numFmtId="0" fontId="7" fillId="3" borderId="0" xfId="0" applyFont="1" applyFill="1" applyAlignment="1">
      <alignment horizontal="center" vertical="center" textRotation="90"/>
    </xf>
    <xf numFmtId="0" fontId="5" fillId="3" borderId="19" xfId="0" applyFont="1" applyFill="1" applyBorder="1" applyAlignment="1">
      <alignment horizontal="justify" vertical="center" wrapText="1"/>
    </xf>
    <xf numFmtId="0" fontId="4" fillId="3" borderId="12" xfId="0" applyFont="1" applyFill="1" applyBorder="1" applyAlignment="1">
      <alignment horizontal="justify" vertical="center" wrapText="1"/>
    </xf>
    <xf numFmtId="0" fontId="4" fillId="3" borderId="12"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9" xfId="0" applyFont="1" applyFill="1" applyBorder="1" applyAlignment="1">
      <alignment horizontal="center" vertical="center" wrapText="1"/>
    </xf>
    <xf numFmtId="0" fontId="3" fillId="16" borderId="16" xfId="0" applyFont="1" applyFill="1" applyBorder="1" applyAlignment="1">
      <alignment horizontal="center" vertical="center" wrapText="1"/>
    </xf>
    <xf numFmtId="0" fontId="3" fillId="23" borderId="1" xfId="0" applyFont="1" applyFill="1" applyBorder="1" applyAlignment="1">
      <alignment horizontal="center" vertical="center" wrapText="1"/>
    </xf>
    <xf numFmtId="0" fontId="3" fillId="23" borderId="16" xfId="0" applyFont="1" applyFill="1" applyBorder="1" applyAlignment="1">
      <alignment horizontal="center" vertical="center" wrapText="1"/>
    </xf>
    <xf numFmtId="0" fontId="5" fillId="23" borderId="47" xfId="0" applyFont="1" applyFill="1" applyBorder="1" applyAlignment="1">
      <alignment horizontal="center" vertical="center" textRotation="90" wrapText="1"/>
    </xf>
    <xf numFmtId="0" fontId="5" fillId="16" borderId="47" xfId="0" applyFont="1" applyFill="1" applyBorder="1" applyAlignment="1">
      <alignment horizontal="center" vertical="center" textRotation="90" wrapText="1"/>
    </xf>
    <xf numFmtId="0" fontId="3" fillId="23" borderId="27" xfId="0" applyFont="1" applyFill="1" applyBorder="1" applyAlignment="1">
      <alignment horizontal="center" vertical="center" wrapText="1"/>
    </xf>
    <xf numFmtId="0" fontId="6" fillId="3" borderId="0" xfId="0" applyFont="1" applyFill="1" applyAlignment="1">
      <alignment horizontal="center" vertical="center" wrapText="1"/>
    </xf>
    <xf numFmtId="0" fontId="16" fillId="16" borderId="0" xfId="0" applyFont="1" applyFill="1" applyAlignment="1">
      <alignment horizontal="center" vertical="center" wrapText="1"/>
    </xf>
    <xf numFmtId="0" fontId="16" fillId="0" borderId="1" xfId="0" applyFont="1" applyBorder="1" applyAlignment="1">
      <alignment horizontal="center" vertical="center" wrapText="1"/>
    </xf>
    <xf numFmtId="0" fontId="34" fillId="16" borderId="28" xfId="0" applyFont="1" applyFill="1" applyBorder="1" applyAlignment="1">
      <alignment horizontal="center" vertical="center"/>
    </xf>
    <xf numFmtId="0" fontId="16" fillId="16" borderId="16" xfId="0" applyFont="1" applyFill="1" applyBorder="1" applyAlignment="1">
      <alignment horizontal="center" vertical="center" wrapText="1"/>
    </xf>
    <xf numFmtId="0" fontId="3" fillId="0" borderId="0" xfId="0" applyFont="1" applyAlignment="1">
      <alignment vertical="center"/>
    </xf>
    <xf numFmtId="0" fontId="3" fillId="0" borderId="1" xfId="0" applyFont="1" applyBorder="1" applyAlignment="1">
      <alignment vertical="center" wrapText="1"/>
    </xf>
    <xf numFmtId="0" fontId="5" fillId="0" borderId="0" xfId="0" applyFont="1" applyAlignment="1">
      <alignment horizontal="center" vertical="center"/>
    </xf>
    <xf numFmtId="0" fontId="3" fillId="0" borderId="13" xfId="0" applyFont="1" applyBorder="1" applyAlignment="1">
      <alignment vertical="center"/>
    </xf>
    <xf numFmtId="0" fontId="3" fillId="0" borderId="8" xfId="0" applyFont="1" applyBorder="1" applyAlignment="1">
      <alignment vertical="center"/>
    </xf>
    <xf numFmtId="0" fontId="3" fillId="0" borderId="7" xfId="0" applyFont="1" applyBorder="1" applyAlignment="1">
      <alignment vertical="center" wrapText="1"/>
    </xf>
    <xf numFmtId="0" fontId="5" fillId="3" borderId="0" xfId="0" applyFont="1" applyFill="1" applyAlignment="1">
      <alignment vertical="center" wrapText="1"/>
    </xf>
    <xf numFmtId="0" fontId="3" fillId="0" borderId="47" xfId="0" applyFont="1" applyBorder="1" applyAlignment="1">
      <alignment vertical="center" wrapText="1"/>
    </xf>
    <xf numFmtId="0" fontId="5" fillId="3" borderId="0" xfId="0" applyFont="1" applyFill="1" applyAlignment="1">
      <alignment horizontal="center" vertical="center" wrapText="1"/>
    </xf>
    <xf numFmtId="0" fontId="3" fillId="0" borderId="0" xfId="0" applyFont="1" applyAlignment="1">
      <alignment vertical="center" wrapText="1"/>
    </xf>
    <xf numFmtId="0" fontId="3" fillId="22" borderId="44" xfId="0" applyFont="1" applyFill="1" applyBorder="1" applyAlignment="1">
      <alignment vertical="center" wrapText="1"/>
    </xf>
    <xf numFmtId="0" fontId="3" fillId="0" borderId="1" xfId="0" applyFont="1" applyBorder="1" applyAlignment="1">
      <alignment horizontal="justify" vertical="center" wrapText="1"/>
    </xf>
    <xf numFmtId="0" fontId="3" fillId="0" borderId="16" xfId="0" applyFont="1" applyBorder="1" applyAlignment="1">
      <alignment horizontal="center" vertical="center" wrapText="1"/>
    </xf>
    <xf numFmtId="0" fontId="3" fillId="0" borderId="43" xfId="0" applyFont="1" applyBorder="1" applyAlignment="1">
      <alignment vertical="center" wrapText="1"/>
    </xf>
    <xf numFmtId="0" fontId="3" fillId="0" borderId="43" xfId="0" applyFont="1" applyBorder="1" applyAlignment="1">
      <alignment horizontal="justify" vertical="center" wrapText="1"/>
    </xf>
    <xf numFmtId="0" fontId="23" fillId="0" borderId="13" xfId="0" applyFont="1" applyBorder="1" applyAlignment="1">
      <alignment vertical="center" wrapText="1"/>
    </xf>
    <xf numFmtId="0" fontId="23" fillId="0" borderId="11" xfId="0" applyFont="1" applyBorder="1" applyAlignment="1">
      <alignment vertical="center" wrapText="1"/>
    </xf>
    <xf numFmtId="0" fontId="23" fillId="0" borderId="0" xfId="0" applyFont="1" applyAlignment="1">
      <alignment horizontal="center" vertical="center" wrapText="1"/>
    </xf>
    <xf numFmtId="0" fontId="23" fillId="0" borderId="12" xfId="0" applyFont="1" applyBorder="1" applyAlignment="1">
      <alignment horizontal="center" vertical="center" wrapText="1"/>
    </xf>
    <xf numFmtId="0" fontId="23" fillId="0" borderId="0" xfId="0" applyFont="1" applyAlignment="1">
      <alignment vertical="center" wrapText="1"/>
    </xf>
    <xf numFmtId="0" fontId="23" fillId="0" borderId="12" xfId="0" applyFont="1" applyBorder="1" applyAlignment="1">
      <alignment vertical="center" wrapText="1"/>
    </xf>
    <xf numFmtId="0" fontId="3" fillId="0" borderId="3" xfId="0" applyFont="1" applyBorder="1" applyAlignment="1">
      <alignment horizontal="center" vertical="center" wrapText="1"/>
    </xf>
    <xf numFmtId="0" fontId="16" fillId="16" borderId="56" xfId="0" applyFont="1" applyFill="1" applyBorder="1" applyAlignment="1">
      <alignment horizontal="center" vertical="center" wrapText="1"/>
    </xf>
    <xf numFmtId="0" fontId="16" fillId="23" borderId="1" xfId="0" applyFont="1" applyFill="1" applyBorder="1" applyAlignment="1">
      <alignment horizontal="center" vertical="center" wrapText="1"/>
    </xf>
    <xf numFmtId="0" fontId="16" fillId="23" borderId="47" xfId="0" applyFont="1" applyFill="1" applyBorder="1" applyAlignment="1">
      <alignment horizontal="center" vertical="center" wrapText="1"/>
    </xf>
    <xf numFmtId="0" fontId="16" fillId="16" borderId="47" xfId="0" applyFont="1" applyFill="1" applyBorder="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vertical="center" wrapText="1"/>
    </xf>
    <xf numFmtId="0" fontId="12" fillId="0" borderId="61" xfId="1" applyFont="1" applyBorder="1" applyAlignment="1">
      <alignment vertical="center"/>
    </xf>
    <xf numFmtId="0" fontId="14" fillId="13" borderId="5" xfId="1" applyFont="1" applyFill="1" applyBorder="1" applyAlignment="1">
      <alignment horizontal="center" vertical="center" wrapText="1"/>
    </xf>
    <xf numFmtId="0" fontId="14" fillId="13" borderId="20" xfId="1" applyFont="1" applyFill="1" applyBorder="1" applyAlignment="1">
      <alignment horizontal="center" vertical="top" wrapText="1"/>
    </xf>
    <xf numFmtId="0" fontId="14" fillId="13" borderId="20" xfId="1" applyFont="1" applyFill="1" applyBorder="1" applyAlignment="1">
      <alignment horizontal="center" vertical="center" wrapText="1"/>
    </xf>
    <xf numFmtId="0" fontId="14" fillId="13" borderId="57" xfId="1" applyFont="1" applyFill="1" applyBorder="1" applyAlignment="1">
      <alignment horizontal="center" vertical="center" wrapText="1"/>
    </xf>
    <xf numFmtId="0" fontId="14" fillId="13" borderId="53" xfId="1" applyFont="1" applyFill="1" applyBorder="1" applyAlignment="1">
      <alignment horizontal="center" vertical="center" wrapText="1"/>
    </xf>
    <xf numFmtId="0" fontId="1" fillId="0" borderId="26" xfId="0" applyFont="1" applyBorder="1" applyAlignment="1">
      <alignment horizontal="center" vertical="center"/>
    </xf>
    <xf numFmtId="0" fontId="1" fillId="0" borderId="29" xfId="0" applyFont="1" applyBorder="1" applyAlignment="1">
      <alignment horizontal="center" vertical="center"/>
    </xf>
    <xf numFmtId="0" fontId="5" fillId="16" borderId="56" xfId="0" applyFont="1" applyFill="1" applyBorder="1" applyAlignment="1">
      <alignment horizontal="center" vertical="center" textRotation="90" wrapText="1"/>
    </xf>
    <xf numFmtId="0" fontId="36" fillId="3" borderId="16" xfId="0" applyFont="1" applyFill="1" applyBorder="1" applyAlignment="1">
      <alignment horizontal="center" vertical="center" wrapText="1"/>
    </xf>
    <xf numFmtId="0" fontId="36" fillId="3" borderId="16" xfId="2" applyFont="1" applyFill="1" applyBorder="1" applyAlignment="1">
      <alignment horizontal="center" vertical="center" wrapText="1"/>
    </xf>
    <xf numFmtId="0" fontId="36" fillId="3" borderId="4" xfId="0" applyFont="1" applyFill="1" applyBorder="1" applyAlignment="1">
      <alignment horizontal="center" vertical="center" wrapText="1"/>
    </xf>
    <xf numFmtId="0" fontId="36" fillId="3" borderId="4" xfId="2" applyFont="1" applyFill="1" applyBorder="1" applyAlignment="1">
      <alignment horizontal="center" vertical="center" wrapText="1"/>
    </xf>
    <xf numFmtId="0" fontId="7" fillId="24" borderId="51" xfId="0" applyFont="1" applyFill="1" applyBorder="1" applyAlignment="1">
      <alignment horizontal="center" vertical="center" wrapText="1"/>
    </xf>
    <xf numFmtId="0" fontId="3" fillId="0" borderId="35" xfId="0" applyFont="1" applyBorder="1" applyAlignment="1">
      <alignment horizontal="center" vertical="center" wrapText="1"/>
    </xf>
    <xf numFmtId="0" fontId="3" fillId="0" borderId="18" xfId="0" applyFont="1" applyBorder="1" applyAlignment="1">
      <alignment horizontal="justify" vertical="center" wrapText="1"/>
    </xf>
    <xf numFmtId="0" fontId="3" fillId="7" borderId="16" xfId="0" applyFont="1" applyFill="1" applyBorder="1" applyAlignment="1">
      <alignment horizontal="center" vertical="center" wrapText="1"/>
    </xf>
    <xf numFmtId="0" fontId="3" fillId="22" borderId="1" xfId="0" applyFont="1" applyFill="1" applyBorder="1" applyAlignment="1">
      <alignment horizontal="justify" vertical="center" wrapText="1"/>
    </xf>
    <xf numFmtId="0" fontId="3" fillId="10" borderId="0" xfId="0" applyFont="1" applyFill="1" applyAlignment="1">
      <alignment vertical="center" wrapText="1"/>
    </xf>
    <xf numFmtId="0" fontId="16" fillId="0" borderId="1" xfId="1" applyFont="1" applyBorder="1" applyAlignment="1">
      <alignment horizontal="center" vertical="center" wrapText="1"/>
    </xf>
    <xf numFmtId="0" fontId="3" fillId="22" borderId="18" xfId="0" applyFont="1" applyFill="1" applyBorder="1" applyAlignment="1">
      <alignment horizontal="justify" vertical="center" wrapText="1"/>
    </xf>
    <xf numFmtId="0" fontId="3" fillId="22" borderId="16" xfId="0" applyFont="1" applyFill="1" applyBorder="1" applyAlignment="1">
      <alignment horizontal="center" vertical="center" wrapText="1"/>
    </xf>
    <xf numFmtId="0" fontId="3" fillId="22" borderId="23" xfId="0" applyFont="1" applyFill="1" applyBorder="1" applyAlignment="1">
      <alignment vertical="center" wrapText="1"/>
    </xf>
    <xf numFmtId="0" fontId="3" fillId="3" borderId="19" xfId="0" applyFont="1" applyFill="1" applyBorder="1" applyAlignment="1">
      <alignment horizontal="justify" vertical="center" wrapText="1"/>
    </xf>
    <xf numFmtId="0" fontId="4" fillId="3" borderId="10" xfId="0" applyFont="1" applyFill="1" applyBorder="1" applyAlignment="1">
      <alignment vertical="center" wrapText="1"/>
    </xf>
    <xf numFmtId="0" fontId="0" fillId="0" borderId="43" xfId="0" applyBorder="1" applyAlignment="1">
      <alignment horizontal="center" vertical="center" wrapText="1"/>
    </xf>
    <xf numFmtId="0" fontId="9" fillId="12" borderId="0" xfId="0" applyFont="1" applyFill="1" applyAlignment="1">
      <alignment vertical="center" wrapText="1"/>
    </xf>
    <xf numFmtId="0" fontId="7" fillId="24" borderId="59" xfId="0" applyFont="1" applyFill="1" applyBorder="1" applyAlignment="1">
      <alignment horizontal="center" vertical="center" wrapText="1"/>
    </xf>
    <xf numFmtId="0" fontId="4" fillId="3" borderId="0" xfId="0" applyFont="1" applyFill="1" applyAlignment="1">
      <alignment vertical="center" wrapText="1"/>
    </xf>
    <xf numFmtId="0" fontId="4" fillId="3" borderId="13" xfId="0" applyFont="1" applyFill="1" applyBorder="1" applyAlignment="1">
      <alignment vertical="center" wrapText="1"/>
    </xf>
    <xf numFmtId="0" fontId="0" fillId="0" borderId="1" xfId="0" applyBorder="1" applyAlignment="1">
      <alignment vertical="center" wrapText="1"/>
    </xf>
    <xf numFmtId="0" fontId="0" fillId="25" borderId="1" xfId="0" applyFill="1" applyBorder="1" applyAlignment="1">
      <alignment vertical="center" wrapText="1"/>
    </xf>
    <xf numFmtId="0" fontId="0" fillId="0" borderId="27" xfId="0" applyBorder="1" applyAlignment="1">
      <alignment vertical="center" wrapText="1"/>
    </xf>
    <xf numFmtId="0" fontId="0" fillId="0" borderId="47" xfId="0" applyBorder="1" applyAlignment="1">
      <alignment horizontal="center" vertical="center" wrapText="1"/>
    </xf>
    <xf numFmtId="0" fontId="0" fillId="0" borderId="30" xfId="0" applyBorder="1" applyAlignment="1">
      <alignment vertical="center" wrapText="1"/>
    </xf>
    <xf numFmtId="0" fontId="0" fillId="25" borderId="27" xfId="0" applyFill="1" applyBorder="1" applyAlignment="1">
      <alignment horizontal="left" vertical="center" wrapText="1"/>
    </xf>
    <xf numFmtId="0" fontId="0" fillId="25" borderId="1" xfId="0" applyFill="1" applyBorder="1" applyAlignment="1">
      <alignment horizontal="left" vertical="center" wrapText="1"/>
    </xf>
    <xf numFmtId="0" fontId="0" fillId="25" borderId="30" xfId="0" applyFill="1" applyBorder="1" applyAlignment="1">
      <alignment vertical="center" wrapText="1"/>
    </xf>
    <xf numFmtId="0" fontId="0" fillId="0" borderId="44" xfId="0" applyBorder="1" applyAlignment="1">
      <alignment horizontal="center" vertical="center" wrapText="1"/>
    </xf>
    <xf numFmtId="0" fontId="36" fillId="3" borderId="11" xfId="0" applyFont="1" applyFill="1" applyBorder="1" applyAlignment="1">
      <alignment horizontal="center" vertical="center" wrapText="1"/>
    </xf>
    <xf numFmtId="49" fontId="3" fillId="16" borderId="1" xfId="0" applyNumberFormat="1" applyFont="1" applyFill="1" applyBorder="1" applyAlignment="1">
      <alignment horizontal="center" vertical="center" wrapText="1"/>
    </xf>
    <xf numFmtId="49" fontId="3" fillId="23" borderId="1" xfId="0" applyNumberFormat="1" applyFont="1" applyFill="1" applyBorder="1" applyAlignment="1">
      <alignment horizontal="center" vertical="center" wrapText="1"/>
    </xf>
    <xf numFmtId="0" fontId="1" fillId="7" borderId="26" xfId="0" applyFont="1" applyFill="1" applyBorder="1" applyAlignment="1">
      <alignment horizontal="center" vertical="center"/>
    </xf>
    <xf numFmtId="0" fontId="1" fillId="19" borderId="41" xfId="0" applyFont="1" applyFill="1" applyBorder="1" applyAlignment="1">
      <alignment horizontal="center"/>
    </xf>
    <xf numFmtId="0" fontId="1" fillId="2" borderId="41" xfId="0" applyFont="1" applyFill="1" applyBorder="1" applyAlignment="1">
      <alignment horizontal="center" vertical="center"/>
    </xf>
    <xf numFmtId="1" fontId="1" fillId="10" borderId="29" xfId="0" applyNumberFormat="1" applyFont="1" applyFill="1" applyBorder="1" applyAlignment="1">
      <alignment horizontal="center" vertical="center"/>
    </xf>
    <xf numFmtId="0" fontId="0" fillId="0" borderId="26" xfId="0" applyBorder="1" applyAlignment="1">
      <alignment vertical="center"/>
    </xf>
    <xf numFmtId="0" fontId="1" fillId="7" borderId="27" xfId="0" applyFont="1" applyFill="1" applyBorder="1" applyAlignment="1">
      <alignment horizontal="center" vertical="center"/>
    </xf>
    <xf numFmtId="0" fontId="0" fillId="0" borderId="29" xfId="0" applyBorder="1" applyAlignment="1">
      <alignment vertical="center"/>
    </xf>
    <xf numFmtId="1" fontId="1" fillId="10" borderId="30" xfId="0" applyNumberFormat="1" applyFont="1" applyFill="1" applyBorder="1" applyAlignment="1">
      <alignment horizontal="center" vertical="center"/>
    </xf>
    <xf numFmtId="0" fontId="34" fillId="16" borderId="50" xfId="0" applyFont="1" applyFill="1" applyBorder="1" applyAlignment="1">
      <alignment horizontal="center" vertical="center"/>
    </xf>
    <xf numFmtId="0" fontId="34" fillId="16" borderId="3" xfId="0" applyFont="1" applyFill="1" applyBorder="1" applyAlignment="1">
      <alignment horizontal="center" vertical="center"/>
    </xf>
    <xf numFmtId="0" fontId="34" fillId="17" borderId="3" xfId="0" applyFont="1" applyFill="1" applyBorder="1" applyAlignment="1">
      <alignment horizontal="center" vertical="center"/>
    </xf>
    <xf numFmtId="0" fontId="34" fillId="16" borderId="24" xfId="0" applyFont="1" applyFill="1" applyBorder="1" applyAlignment="1">
      <alignment horizontal="center" vertical="center"/>
    </xf>
    <xf numFmtId="0" fontId="34" fillId="0" borderId="1" xfId="0" applyFont="1" applyBorder="1" applyAlignment="1">
      <alignment horizontal="center" vertical="center" wrapText="1"/>
    </xf>
    <xf numFmtId="0" fontId="0" fillId="0" borderId="3" xfId="0" applyBorder="1"/>
    <xf numFmtId="0" fontId="42" fillId="0" borderId="0" xfId="1" applyFont="1" applyAlignment="1">
      <alignment vertical="center"/>
    </xf>
    <xf numFmtId="0" fontId="34" fillId="0" borderId="4" xfId="1" applyFont="1" applyBorder="1" applyAlignment="1">
      <alignment horizontal="center" vertical="center" wrapText="1"/>
    </xf>
    <xf numFmtId="0" fontId="16" fillId="0" borderId="4" xfId="1" applyFont="1" applyBorder="1" applyAlignment="1">
      <alignment horizontal="center" vertical="center" wrapText="1"/>
    </xf>
    <xf numFmtId="0" fontId="16" fillId="0" borderId="17" xfId="1" applyFont="1" applyBorder="1" applyAlignment="1">
      <alignment horizontal="center" vertical="center" wrapText="1"/>
    </xf>
    <xf numFmtId="0" fontId="16" fillId="0" borderId="17" xfId="1" applyFont="1" applyBorder="1" applyAlignment="1">
      <alignment horizontal="justify" vertical="center" wrapText="1"/>
    </xf>
    <xf numFmtId="0" fontId="34" fillId="0" borderId="1" xfId="1" applyFont="1" applyBorder="1" applyAlignment="1">
      <alignment horizontal="center" vertical="center" wrapText="1"/>
    </xf>
    <xf numFmtId="0" fontId="16" fillId="0" borderId="1" xfId="1" applyFont="1" applyBorder="1" applyAlignment="1">
      <alignment horizontal="justify" vertical="center" wrapText="1"/>
    </xf>
    <xf numFmtId="0" fontId="34" fillId="0" borderId="16" xfId="1" applyFont="1" applyBorder="1" applyAlignment="1">
      <alignment horizontal="center" vertical="center" wrapText="1"/>
    </xf>
    <xf numFmtId="0" fontId="16" fillId="0" borderId="16" xfId="1" applyFont="1" applyBorder="1" applyAlignment="1">
      <alignment horizontal="center" vertical="center" wrapText="1"/>
    </xf>
    <xf numFmtId="0" fontId="1" fillId="5" borderId="27" xfId="0" applyFont="1" applyFill="1" applyBorder="1" applyAlignment="1">
      <alignment horizontal="center" vertical="center"/>
    </xf>
    <xf numFmtId="0" fontId="0" fillId="0" borderId="27" xfId="0" applyBorder="1" applyAlignment="1">
      <alignment horizontal="center" vertical="center" wrapText="1"/>
    </xf>
    <xf numFmtId="0" fontId="1" fillId="0" borderId="30" xfId="0" applyFont="1" applyBorder="1" applyAlignment="1">
      <alignment horizontal="center" vertical="center" wrapText="1"/>
    </xf>
    <xf numFmtId="0" fontId="1" fillId="0" borderId="44" xfId="0" applyFont="1" applyBorder="1" applyAlignment="1">
      <alignment horizontal="center" vertical="center" wrapText="1"/>
    </xf>
    <xf numFmtId="0" fontId="1" fillId="12" borderId="27" xfId="0" applyFont="1" applyFill="1" applyBorder="1" applyAlignment="1">
      <alignment horizontal="center" vertical="center" wrapText="1"/>
    </xf>
    <xf numFmtId="0" fontId="1" fillId="13" borderId="30" xfId="0" applyFont="1" applyFill="1" applyBorder="1" applyAlignment="1">
      <alignment horizontal="center" vertical="center" wrapText="1"/>
    </xf>
    <xf numFmtId="0" fontId="0" fillId="0" borderId="30" xfId="0" applyBorder="1" applyAlignment="1">
      <alignment horizontal="center" vertical="center" wrapText="1"/>
    </xf>
    <xf numFmtId="0" fontId="36" fillId="16" borderId="1" xfId="0" applyFont="1" applyFill="1" applyBorder="1" applyAlignment="1">
      <alignment horizontal="center" vertical="center" wrapText="1"/>
    </xf>
    <xf numFmtId="0" fontId="0" fillId="0" borderId="0" xfId="0" applyAlignment="1">
      <alignment horizontal="center" vertical="center" wrapText="1"/>
    </xf>
    <xf numFmtId="49" fontId="3" fillId="23" borderId="17" xfId="0" applyNumberFormat="1" applyFont="1" applyFill="1" applyBorder="1" applyAlignment="1">
      <alignment horizontal="center" vertical="center" wrapText="1"/>
    </xf>
    <xf numFmtId="0" fontId="3" fillId="23" borderId="17" xfId="0" applyFont="1" applyFill="1" applyBorder="1" applyAlignment="1">
      <alignment horizontal="center" vertical="center" wrapText="1"/>
    </xf>
    <xf numFmtId="0" fontId="16" fillId="23" borderId="17" xfId="0" applyFont="1" applyFill="1" applyBorder="1" applyAlignment="1">
      <alignment horizontal="center" vertical="center" wrapText="1"/>
    </xf>
    <xf numFmtId="0" fontId="16" fillId="23" borderId="55"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0" borderId="23" xfId="0" applyFont="1" applyBorder="1" applyAlignment="1">
      <alignment vertical="center" wrapText="1"/>
    </xf>
    <xf numFmtId="0" fontId="34" fillId="16" borderId="0" xfId="0" applyFont="1" applyFill="1" applyAlignment="1">
      <alignment horizontal="center" vertical="center"/>
    </xf>
    <xf numFmtId="0" fontId="16" fillId="16" borderId="28"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16" xfId="0" applyBorder="1" applyAlignment="1">
      <alignment vertical="center" wrapText="1"/>
    </xf>
    <xf numFmtId="0" fontId="3" fillId="23" borderId="72" xfId="0" applyFont="1" applyFill="1" applyBorder="1" applyAlignment="1">
      <alignment horizontal="center" vertical="center" wrapText="1"/>
    </xf>
    <xf numFmtId="0" fontId="5" fillId="16" borderId="71" xfId="0" applyFont="1" applyFill="1" applyBorder="1" applyAlignment="1">
      <alignment horizontal="center" vertical="center" textRotation="90" wrapText="1"/>
    </xf>
    <xf numFmtId="0" fontId="5" fillId="16" borderId="1" xfId="0" applyFont="1" applyFill="1" applyBorder="1" applyAlignment="1">
      <alignment horizontal="center" vertical="center" textRotation="90" wrapText="1"/>
    </xf>
    <xf numFmtId="49" fontId="3" fillId="16" borderId="16" xfId="0" applyNumberFormat="1" applyFont="1" applyFill="1" applyBorder="1" applyAlignment="1">
      <alignment horizontal="center" vertical="center" wrapText="1"/>
    </xf>
    <xf numFmtId="0" fontId="5" fillId="16" borderId="55" xfId="0" applyFont="1" applyFill="1" applyBorder="1" applyAlignment="1">
      <alignment horizontal="center" vertical="center" textRotation="90" wrapText="1"/>
    </xf>
    <xf numFmtId="0" fontId="3" fillId="0" borderId="63" xfId="0" applyFont="1" applyBorder="1" applyAlignment="1">
      <alignment horizontal="justify" vertical="center" wrapText="1"/>
    </xf>
    <xf numFmtId="0" fontId="3" fillId="0" borderId="56" xfId="0" applyFont="1" applyBorder="1" applyAlignment="1">
      <alignment horizontal="justify" vertical="center" wrapText="1"/>
    </xf>
    <xf numFmtId="0" fontId="3" fillId="0" borderId="14" xfId="0" applyFont="1" applyBorder="1" applyAlignment="1">
      <alignment vertical="center" wrapText="1"/>
    </xf>
    <xf numFmtId="0" fontId="3" fillId="0" borderId="12" xfId="0" applyFont="1" applyBorder="1" applyAlignment="1">
      <alignment vertical="center" wrapText="1"/>
    </xf>
    <xf numFmtId="0" fontId="44" fillId="0" borderId="1" xfId="1" applyFont="1" applyBorder="1" applyAlignment="1">
      <alignment horizontal="center" vertical="center" wrapText="1"/>
    </xf>
    <xf numFmtId="0" fontId="45" fillId="0" borderId="1" xfId="1" applyFont="1" applyBorder="1" applyAlignment="1">
      <alignment horizontal="center" vertical="center" wrapText="1"/>
    </xf>
    <xf numFmtId="0" fontId="45" fillId="16" borderId="1" xfId="1" applyFont="1" applyFill="1" applyBorder="1" applyAlignment="1">
      <alignment horizontal="justify" vertical="center" wrapText="1"/>
    </xf>
    <xf numFmtId="0" fontId="45" fillId="16" borderId="1" xfId="1" applyFont="1" applyFill="1" applyBorder="1" applyAlignment="1">
      <alignment horizontal="center" vertical="center" wrapText="1"/>
    </xf>
    <xf numFmtId="0" fontId="42" fillId="2" borderId="0" xfId="1" applyFont="1" applyFill="1" applyAlignment="1">
      <alignment vertical="center"/>
    </xf>
    <xf numFmtId="0" fontId="34" fillId="2" borderId="16" xfId="1" applyFont="1" applyFill="1" applyBorder="1" applyAlignment="1">
      <alignment horizontal="center" vertical="center" wrapText="1"/>
    </xf>
    <xf numFmtId="0" fontId="16" fillId="2" borderId="16" xfId="1" applyFont="1" applyFill="1" applyBorder="1" applyAlignment="1">
      <alignment horizontal="center" vertical="center" wrapText="1"/>
    </xf>
    <xf numFmtId="0" fontId="16" fillId="2" borderId="1" xfId="1" applyFont="1" applyFill="1" applyBorder="1" applyAlignment="1">
      <alignment horizontal="center" vertical="center" wrapText="1"/>
    </xf>
    <xf numFmtId="0" fontId="16" fillId="2" borderId="1" xfId="1" applyFont="1" applyFill="1" applyBorder="1" applyAlignment="1">
      <alignment horizontal="justify" vertical="center" wrapText="1"/>
    </xf>
    <xf numFmtId="0" fontId="12" fillId="2" borderId="0" xfId="1" applyFont="1" applyFill="1" applyAlignment="1">
      <alignment vertical="center"/>
    </xf>
    <xf numFmtId="0" fontId="34" fillId="2" borderId="1" xfId="1"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41" fillId="24" borderId="14" xfId="0" applyFont="1" applyFill="1" applyBorder="1" applyAlignment="1">
      <alignment horizontal="center" vertical="center" wrapText="1"/>
    </xf>
    <xf numFmtId="0" fontId="41" fillId="24" borderId="0" xfId="0" applyFont="1" applyFill="1" applyAlignment="1">
      <alignment horizontal="center" vertical="center"/>
    </xf>
    <xf numFmtId="0" fontId="41" fillId="24" borderId="15" xfId="0" applyFont="1" applyFill="1" applyBorder="1" applyAlignment="1">
      <alignment horizontal="center" vertical="center"/>
    </xf>
    <xf numFmtId="0" fontId="41" fillId="24" borderId="8" xfId="0" applyFont="1" applyFill="1" applyBorder="1" applyAlignment="1">
      <alignment horizontal="center" vertical="center"/>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7" xfId="0" applyFont="1" applyBorder="1" applyAlignment="1">
      <alignment horizontal="center" vertical="center" wrapText="1"/>
    </xf>
    <xf numFmtId="0" fontId="16" fillId="0" borderId="10" xfId="0" applyFont="1" applyBorder="1" applyAlignment="1">
      <alignment horizontal="left" vertical="center" wrapText="1"/>
    </xf>
    <xf numFmtId="0" fontId="43" fillId="0" borderId="13" xfId="0" applyFont="1" applyBorder="1" applyAlignment="1">
      <alignment horizontal="left" vertical="center" wrapText="1"/>
    </xf>
    <xf numFmtId="0" fontId="43" fillId="0" borderId="11" xfId="0" applyFont="1" applyBorder="1" applyAlignment="1">
      <alignment horizontal="left" vertical="center" wrapText="1"/>
    </xf>
    <xf numFmtId="0" fontId="43" fillId="0" borderId="14" xfId="0" applyFont="1" applyBorder="1" applyAlignment="1">
      <alignment horizontal="left" vertical="center" wrapText="1"/>
    </xf>
    <xf numFmtId="0" fontId="43" fillId="0" borderId="0" xfId="0" applyFont="1" applyAlignment="1">
      <alignment horizontal="left" vertical="center" wrapText="1"/>
    </xf>
    <xf numFmtId="0" fontId="43" fillId="0" borderId="12" xfId="0" applyFont="1" applyBorder="1" applyAlignment="1">
      <alignment horizontal="left" vertical="center" wrapText="1"/>
    </xf>
    <xf numFmtId="0" fontId="43" fillId="0" borderId="73" xfId="0" applyFont="1" applyBorder="1" applyAlignment="1">
      <alignment horizontal="left" vertical="center" wrapText="1"/>
    </xf>
    <xf numFmtId="0" fontId="43" fillId="0" borderId="74" xfId="0" applyFont="1" applyBorder="1" applyAlignment="1">
      <alignment horizontal="left" vertical="center" wrapText="1"/>
    </xf>
    <xf numFmtId="0" fontId="43" fillId="0" borderId="75" xfId="0" applyFont="1" applyBorder="1" applyAlignment="1">
      <alignment horizontal="left" vertical="center" wrapText="1"/>
    </xf>
    <xf numFmtId="0" fontId="8" fillId="0" borderId="9" xfId="0" applyFont="1" applyBorder="1" applyAlignment="1">
      <alignment horizontal="center" vertical="center" wrapText="1"/>
    </xf>
    <xf numFmtId="0" fontId="8" fillId="0" borderId="19" xfId="0" applyFont="1" applyBorder="1" applyAlignment="1">
      <alignment horizontal="center" vertical="center" wrapText="1"/>
    </xf>
    <xf numFmtId="0" fontId="13" fillId="0" borderId="22" xfId="1" applyFont="1" applyBorder="1" applyAlignment="1">
      <alignment horizontal="center" vertical="center"/>
    </xf>
    <xf numFmtId="0" fontId="13" fillId="0" borderId="0" xfId="1" applyFont="1" applyAlignment="1">
      <alignment horizontal="center" vertical="center"/>
    </xf>
    <xf numFmtId="0" fontId="14" fillId="13" borderId="20" xfId="1" applyFont="1" applyFill="1" applyBorder="1" applyAlignment="1">
      <alignment horizontal="center" vertical="center" wrapText="1"/>
    </xf>
    <xf numFmtId="0" fontId="14" fillId="13" borderId="21" xfId="1" applyFont="1" applyFill="1" applyBorder="1" applyAlignment="1">
      <alignment horizontal="center" vertical="center" wrapText="1"/>
    </xf>
    <xf numFmtId="0" fontId="34" fillId="0" borderId="28" xfId="1" applyFont="1" applyBorder="1" applyAlignment="1">
      <alignment horizontal="center" vertical="center" wrapText="1"/>
    </xf>
    <xf numFmtId="0" fontId="34" fillId="0" borderId="42" xfId="1" applyFont="1" applyBorder="1" applyAlignment="1">
      <alignment horizontal="center" vertical="center"/>
    </xf>
    <xf numFmtId="0" fontId="34" fillId="0" borderId="2" xfId="1" applyFont="1" applyBorder="1" applyAlignment="1">
      <alignment horizontal="center" vertical="center" wrapText="1"/>
    </xf>
    <xf numFmtId="0" fontId="34" fillId="0" borderId="3" xfId="1" applyFont="1" applyBorder="1" applyAlignment="1">
      <alignment horizontal="center" vertical="center"/>
    </xf>
    <xf numFmtId="0" fontId="34" fillId="2" borderId="2" xfId="1" applyFont="1" applyFill="1" applyBorder="1" applyAlignment="1">
      <alignment horizontal="center" vertical="center" wrapText="1"/>
    </xf>
    <xf numFmtId="0" fontId="34" fillId="2" borderId="3" xfId="1" applyFont="1" applyFill="1" applyBorder="1" applyAlignment="1">
      <alignment horizontal="center" vertical="center" wrapText="1"/>
    </xf>
    <xf numFmtId="0" fontId="34" fillId="0" borderId="23" xfId="1" applyFont="1" applyBorder="1" applyAlignment="1">
      <alignment horizontal="center" vertical="center" wrapText="1"/>
    </xf>
    <xf numFmtId="0" fontId="34" fillId="0" borderId="24" xfId="1" applyFont="1" applyBorder="1" applyAlignment="1">
      <alignment horizontal="center" vertical="center"/>
    </xf>
    <xf numFmtId="0" fontId="34" fillId="0" borderId="23" xfId="1" applyFont="1" applyBorder="1" applyAlignment="1">
      <alignment horizontal="center" vertical="center"/>
    </xf>
    <xf numFmtId="0" fontId="34" fillId="2" borderId="3" xfId="1" applyFont="1" applyFill="1" applyBorder="1" applyAlignment="1">
      <alignment horizontal="center" vertical="center"/>
    </xf>
    <xf numFmtId="0" fontId="44" fillId="0" borderId="2" xfId="1" applyFont="1" applyBorder="1" applyAlignment="1">
      <alignment horizontal="center" vertical="center" wrapText="1"/>
    </xf>
    <xf numFmtId="0" fontId="44" fillId="0" borderId="3" xfId="1" applyFont="1" applyBorder="1" applyAlignment="1">
      <alignment horizontal="center" vertic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4" xfId="0" applyBorder="1" applyAlignment="1">
      <alignment horizontal="center" wrapText="1"/>
    </xf>
    <xf numFmtId="0" fontId="0" fillId="0" borderId="12" xfId="0" applyBorder="1" applyAlignment="1">
      <alignment horizontal="center" wrapText="1"/>
    </xf>
    <xf numFmtId="0" fontId="35" fillId="24" borderId="14" xfId="0" applyFont="1" applyFill="1" applyBorder="1" applyAlignment="1">
      <alignment horizontal="center" vertical="center" wrapText="1"/>
    </xf>
    <xf numFmtId="0" fontId="35" fillId="24" borderId="0" xfId="0" applyFont="1" applyFill="1" applyAlignment="1">
      <alignment horizontal="center" vertical="center" wrapText="1"/>
    </xf>
    <xf numFmtId="0" fontId="35" fillId="24" borderId="15" xfId="0" applyFont="1" applyFill="1" applyBorder="1" applyAlignment="1">
      <alignment horizontal="center" vertical="center" wrapText="1"/>
    </xf>
    <xf numFmtId="0" fontId="35" fillId="24" borderId="8"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7" xfId="0" applyFont="1" applyBorder="1" applyAlignment="1">
      <alignment horizontal="center" vertical="center" wrapText="1"/>
    </xf>
    <xf numFmtId="0" fontId="7" fillId="3" borderId="18" xfId="0" applyFont="1" applyFill="1" applyBorder="1" applyAlignment="1">
      <alignment horizontal="center" vertical="center" textRotation="90"/>
    </xf>
    <xf numFmtId="0" fontId="7" fillId="3" borderId="0" xfId="0" applyFont="1" applyFill="1" applyAlignment="1">
      <alignment horizontal="center" vertical="center" textRotation="90"/>
    </xf>
    <xf numFmtId="0" fontId="6" fillId="3" borderId="14" xfId="0" applyFont="1" applyFill="1" applyBorder="1" applyAlignment="1">
      <alignment horizontal="center" vertical="center" wrapText="1"/>
    </xf>
    <xf numFmtId="0" fontId="6" fillId="3" borderId="0" xfId="0" applyFont="1" applyFill="1" applyAlignment="1">
      <alignment horizontal="center" vertical="center" wrapText="1"/>
    </xf>
    <xf numFmtId="0" fontId="3" fillId="0" borderId="0" xfId="0" applyFont="1" applyAlignment="1">
      <alignment horizontal="center" vertical="center" wrapText="1"/>
    </xf>
    <xf numFmtId="0" fontId="7" fillId="3" borderId="13" xfId="0" applyFont="1" applyFill="1" applyBorder="1" applyAlignment="1">
      <alignment horizontal="center" vertical="center" textRotation="90"/>
    </xf>
    <xf numFmtId="0" fontId="16" fillId="16" borderId="0" xfId="0" applyFont="1" applyFill="1" applyAlignment="1">
      <alignment horizontal="center" vertical="center" wrapText="1"/>
    </xf>
    <xf numFmtId="0" fontId="3" fillId="0" borderId="13" xfId="0" applyFont="1" applyBorder="1" applyAlignment="1">
      <alignment horizontal="center" vertical="center"/>
    </xf>
    <xf numFmtId="0" fontId="38" fillId="0" borderId="10" xfId="0" applyFont="1" applyBorder="1" applyAlignment="1">
      <alignment horizontal="center" vertical="center"/>
    </xf>
    <xf numFmtId="0" fontId="38" fillId="0" borderId="13" xfId="0" applyFont="1" applyBorder="1" applyAlignment="1">
      <alignment horizontal="center" vertical="center"/>
    </xf>
    <xf numFmtId="0" fontId="38" fillId="0" borderId="14" xfId="0" applyFont="1" applyBorder="1" applyAlignment="1">
      <alignment horizontal="center" vertical="center"/>
    </xf>
    <xf numFmtId="0" fontId="38" fillId="0" borderId="0" xfId="0" applyFont="1" applyAlignment="1">
      <alignment horizontal="center" vertical="center"/>
    </xf>
    <xf numFmtId="0" fontId="38" fillId="0" borderId="15" xfId="0" applyFont="1" applyBorder="1" applyAlignment="1">
      <alignment horizontal="center" vertical="center"/>
    </xf>
    <xf numFmtId="0" fontId="38" fillId="0" borderId="8" xfId="0" applyFont="1" applyBorder="1" applyAlignment="1">
      <alignment horizontal="center" vertical="center"/>
    </xf>
    <xf numFmtId="0" fontId="3" fillId="3" borderId="54" xfId="0" applyFont="1" applyFill="1" applyBorder="1" applyAlignment="1">
      <alignment horizontal="center" vertical="center"/>
    </xf>
    <xf numFmtId="0" fontId="3" fillId="3" borderId="29" xfId="0" applyFont="1" applyFill="1" applyBorder="1" applyAlignment="1">
      <alignment horizontal="center" vertical="center"/>
    </xf>
    <xf numFmtId="0" fontId="6" fillId="3" borderId="17"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5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56" xfId="0" applyFont="1" applyFill="1" applyBorder="1" applyAlignment="1">
      <alignment horizontal="center" vertical="center" wrapText="1"/>
    </xf>
    <xf numFmtId="0" fontId="6" fillId="3" borderId="58"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7" xfId="0" applyFont="1" applyBorder="1" applyAlignment="1">
      <alignment horizontal="center" vertical="center" wrapText="1"/>
    </xf>
    <xf numFmtId="0" fontId="16" fillId="16" borderId="1" xfId="0" applyFont="1" applyFill="1" applyBorder="1" applyAlignment="1">
      <alignment horizontal="center" vertical="center" wrapText="1"/>
    </xf>
    <xf numFmtId="0" fontId="16" fillId="16" borderId="27" xfId="0" applyFont="1" applyFill="1" applyBorder="1" applyAlignment="1">
      <alignment horizontal="center" vertical="center" wrapText="1"/>
    </xf>
    <xf numFmtId="0" fontId="3" fillId="0" borderId="0" xfId="0" applyFont="1" applyAlignment="1">
      <alignment horizontal="center" vertical="center"/>
    </xf>
    <xf numFmtId="0" fontId="35" fillId="3" borderId="28" xfId="0" applyFont="1" applyFill="1" applyBorder="1" applyAlignment="1">
      <alignment horizontal="center" vertical="center" wrapText="1"/>
    </xf>
    <xf numFmtId="0" fontId="35" fillId="3" borderId="0" xfId="0" applyFont="1" applyFill="1" applyAlignment="1">
      <alignment horizontal="center" vertical="center" wrapText="1"/>
    </xf>
    <xf numFmtId="0" fontId="35" fillId="3" borderId="42" xfId="0" applyFont="1" applyFill="1" applyBorder="1" applyAlignment="1">
      <alignment horizontal="center" vertical="center" wrapText="1"/>
    </xf>
    <xf numFmtId="0" fontId="16" fillId="16" borderId="8" xfId="0" applyFont="1" applyFill="1" applyBorder="1" applyAlignment="1">
      <alignment horizontal="center" vertical="center" wrapText="1"/>
    </xf>
    <xf numFmtId="0" fontId="36" fillId="16" borderId="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35" fillId="3" borderId="12" xfId="0" applyFont="1" applyFill="1" applyBorder="1" applyAlignment="1">
      <alignment horizontal="center" vertical="center" wrapText="1"/>
    </xf>
    <xf numFmtId="0" fontId="3" fillId="16" borderId="27" xfId="0" applyFont="1" applyFill="1" applyBorder="1" applyAlignment="1">
      <alignment horizontal="center" vertical="center" wrapText="1"/>
    </xf>
    <xf numFmtId="0" fontId="0" fillId="25" borderId="47" xfId="0" applyFill="1" applyBorder="1" applyAlignment="1">
      <alignment horizontal="center" vertical="center" wrapText="1"/>
    </xf>
    <xf numFmtId="0" fontId="37" fillId="3" borderId="14" xfId="0" applyFont="1" applyFill="1" applyBorder="1" applyAlignment="1">
      <alignment horizontal="center" vertical="center" textRotation="90" wrapText="1"/>
    </xf>
    <xf numFmtId="0" fontId="1" fillId="2" borderId="58"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71" xfId="0" applyBorder="1" applyAlignment="1">
      <alignment horizontal="center" vertical="center" wrapText="1"/>
    </xf>
    <xf numFmtId="0" fontId="0" fillId="0" borderId="1" xfId="0" applyBorder="1" applyAlignment="1">
      <alignment horizontal="center" vertical="center" wrapText="1"/>
    </xf>
    <xf numFmtId="0" fontId="1" fillId="25" borderId="41" xfId="0" applyFont="1" applyFill="1" applyBorder="1" applyAlignment="1">
      <alignment horizontal="center" vertical="center" wrapText="1"/>
    </xf>
    <xf numFmtId="0" fontId="1" fillId="25" borderId="29" xfId="0" applyFont="1" applyFill="1" applyBorder="1" applyAlignment="1">
      <alignment horizontal="center" vertical="center" wrapText="1"/>
    </xf>
    <xf numFmtId="0" fontId="0" fillId="25" borderId="44" xfId="0" applyFill="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wrapText="1"/>
    </xf>
    <xf numFmtId="0" fontId="1" fillId="25" borderId="26" xfId="0" applyFont="1" applyFill="1" applyBorder="1" applyAlignment="1">
      <alignment horizontal="center" vertical="center" wrapText="1"/>
    </xf>
    <xf numFmtId="0" fontId="0" fillId="25" borderId="43" xfId="0" applyFill="1" applyBorder="1" applyAlignment="1">
      <alignment horizontal="center" vertical="center" wrapText="1"/>
    </xf>
    <xf numFmtId="0" fontId="1" fillId="0" borderId="26" xfId="0" applyFont="1" applyBorder="1" applyAlignment="1">
      <alignment horizontal="center" vertical="center" wrapText="1"/>
    </xf>
    <xf numFmtId="0" fontId="1" fillId="0" borderId="41" xfId="0" applyFont="1" applyBorder="1" applyAlignment="1">
      <alignment horizontal="center" vertical="center" wrapText="1"/>
    </xf>
    <xf numFmtId="0" fontId="0" fillId="0" borderId="43" xfId="0" applyBorder="1" applyAlignment="1">
      <alignment horizontal="center" vertical="center" wrapText="1"/>
    </xf>
    <xf numFmtId="0" fontId="0" fillId="0" borderId="47" xfId="0" applyBorder="1" applyAlignment="1">
      <alignment horizontal="center" vertical="center" wrapText="1"/>
    </xf>
    <xf numFmtId="0" fontId="1" fillId="0" borderId="69" xfId="0" applyFont="1" applyBorder="1" applyAlignment="1">
      <alignment horizontal="center" vertical="center" wrapText="1"/>
    </xf>
    <xf numFmtId="0" fontId="1" fillId="0" borderId="29" xfId="0" applyFont="1" applyBorder="1" applyAlignment="1">
      <alignment horizontal="center" vertical="center" wrapText="1"/>
    </xf>
    <xf numFmtId="0" fontId="0" fillId="0" borderId="44" xfId="0" applyBorder="1" applyAlignment="1">
      <alignment horizontal="center" vertical="center" wrapText="1"/>
    </xf>
    <xf numFmtId="0" fontId="1" fillId="2" borderId="16"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9" xfId="0" applyBorder="1" applyAlignment="1">
      <alignment horizontal="center" wrapText="1"/>
    </xf>
    <xf numFmtId="0" fontId="0" fillId="0" borderId="19" xfId="0" applyBorder="1" applyAlignment="1">
      <alignment horizontal="center" wrapText="1"/>
    </xf>
    <xf numFmtId="0" fontId="3" fillId="10" borderId="14" xfId="0" applyFont="1" applyFill="1" applyBorder="1" applyAlignment="1">
      <alignment vertical="center" wrapText="1"/>
    </xf>
    <xf numFmtId="0" fontId="3" fillId="10" borderId="0" xfId="0" applyFont="1" applyFill="1" applyAlignment="1">
      <alignment vertical="center" wrapText="1"/>
    </xf>
    <xf numFmtId="0" fontId="35" fillId="24" borderId="12" xfId="0" applyFont="1" applyFill="1" applyBorder="1" applyAlignment="1">
      <alignment horizontal="center" vertical="center" wrapText="1"/>
    </xf>
    <xf numFmtId="0" fontId="35" fillId="24" borderId="7"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3" fillId="0" borderId="36" xfId="0" applyFont="1" applyBorder="1" applyAlignment="1">
      <alignment horizontal="center" vertical="center" wrapText="1"/>
    </xf>
    <xf numFmtId="0" fontId="3" fillId="0" borderId="3" xfId="0" applyFont="1" applyBorder="1" applyAlignment="1">
      <alignment horizontal="center" vertical="center" wrapText="1"/>
    </xf>
    <xf numFmtId="0" fontId="16" fillId="0" borderId="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50"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70"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6" xfId="0" applyFont="1" applyBorder="1" applyAlignment="1">
      <alignment horizontal="center" vertical="center" wrapText="1"/>
    </xf>
    <xf numFmtId="0" fontId="36" fillId="3" borderId="65" xfId="0" applyFont="1" applyFill="1" applyBorder="1" applyAlignment="1">
      <alignment horizontal="center" vertical="center" wrapText="1"/>
    </xf>
    <xf numFmtId="0" fontId="36" fillId="3" borderId="62" xfId="0" applyFont="1" applyFill="1" applyBorder="1" applyAlignment="1">
      <alignment horizontal="center" vertical="center" wrapText="1"/>
    </xf>
    <xf numFmtId="0" fontId="36" fillId="3" borderId="64" xfId="0" applyFont="1" applyFill="1" applyBorder="1" applyAlignment="1">
      <alignment horizontal="center" vertical="center" wrapText="1"/>
    </xf>
    <xf numFmtId="0" fontId="36" fillId="3" borderId="13" xfId="0" applyFont="1" applyFill="1" applyBorder="1" applyAlignment="1">
      <alignment horizontal="center" vertical="center" wrapText="1"/>
    </xf>
    <xf numFmtId="0" fontId="36" fillId="3" borderId="60" xfId="0" applyFont="1" applyFill="1" applyBorder="1" applyAlignment="1">
      <alignment horizontal="center" vertical="center" wrapText="1"/>
    </xf>
    <xf numFmtId="0" fontId="9" fillId="12" borderId="66" xfId="0" applyFont="1" applyFill="1" applyBorder="1" applyAlignment="1">
      <alignment horizontal="center" vertical="center" wrapText="1"/>
    </xf>
    <xf numFmtId="0" fontId="9" fillId="12" borderId="18"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0" fillId="0" borderId="70" xfId="0" applyBorder="1" applyAlignment="1">
      <alignment horizontal="center" vertical="center" wrapText="1"/>
    </xf>
    <xf numFmtId="0" fontId="0" fillId="0" borderId="55" xfId="0" applyBorder="1" applyAlignment="1">
      <alignment horizontal="center" vertical="center" wrapText="1"/>
    </xf>
    <xf numFmtId="0" fontId="5" fillId="0" borderId="13" xfId="0" applyFont="1" applyBorder="1" applyAlignment="1">
      <alignment horizontal="center" vertical="center" wrapText="1"/>
    </xf>
    <xf numFmtId="0" fontId="5" fillId="0" borderId="8" xfId="0" applyFont="1" applyBorder="1" applyAlignment="1">
      <alignment horizontal="center" vertical="center" wrapText="1"/>
    </xf>
    <xf numFmtId="0" fontId="22" fillId="12" borderId="45" xfId="0" applyFont="1" applyFill="1" applyBorder="1" applyAlignment="1">
      <alignment horizontal="center" vertical="center" wrapText="1"/>
    </xf>
    <xf numFmtId="0" fontId="22" fillId="12" borderId="46" xfId="0" applyFont="1" applyFill="1" applyBorder="1" applyAlignment="1">
      <alignment horizontal="center" vertical="center" wrapText="1"/>
    </xf>
    <xf numFmtId="0" fontId="7" fillId="24" borderId="49" xfId="0" applyFont="1" applyFill="1" applyBorder="1" applyAlignment="1">
      <alignment horizontal="center" vertical="center" wrapText="1"/>
    </xf>
    <xf numFmtId="0" fontId="7" fillId="24" borderId="52" xfId="0" applyFont="1" applyFill="1" applyBorder="1" applyAlignment="1">
      <alignment horizontal="center" vertical="center" wrapText="1"/>
    </xf>
    <xf numFmtId="0" fontId="7" fillId="24" borderId="53" xfId="0" applyFont="1" applyFill="1" applyBorder="1" applyAlignment="1">
      <alignment horizontal="center" vertical="center" wrapText="1"/>
    </xf>
    <xf numFmtId="0" fontId="40" fillId="24" borderId="13" xfId="0" applyFont="1" applyFill="1" applyBorder="1" applyAlignment="1">
      <alignment horizontal="center" vertical="center" wrapText="1"/>
    </xf>
    <xf numFmtId="0" fontId="40" fillId="24" borderId="11" xfId="0" applyFont="1" applyFill="1" applyBorder="1" applyAlignment="1">
      <alignment horizontal="center" vertical="center" wrapText="1"/>
    </xf>
    <xf numFmtId="0" fontId="40" fillId="24" borderId="0" xfId="0" applyFont="1" applyFill="1" applyAlignment="1">
      <alignment horizontal="center" vertical="center" wrapText="1"/>
    </xf>
    <xf numFmtId="0" fontId="40" fillId="24" borderId="12" xfId="0" applyFont="1" applyFill="1" applyBorder="1" applyAlignment="1">
      <alignment horizontal="center" vertical="center" wrapText="1"/>
    </xf>
    <xf numFmtId="0" fontId="40" fillId="24" borderId="8" xfId="0" applyFont="1" applyFill="1" applyBorder="1" applyAlignment="1">
      <alignment horizontal="center" vertical="center" wrapText="1"/>
    </xf>
    <xf numFmtId="0" fontId="40" fillId="24" borderId="7"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22" fillId="12" borderId="33" xfId="0" applyFont="1" applyFill="1" applyBorder="1" applyAlignment="1">
      <alignment horizontal="center" vertical="center" wrapText="1"/>
    </xf>
    <xf numFmtId="0" fontId="22" fillId="12" borderId="50"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30" xfId="0" applyBorder="1" applyAlignment="1">
      <alignment horizontal="left" vertical="center" wrapText="1"/>
    </xf>
    <xf numFmtId="0" fontId="0" fillId="0" borderId="44" xfId="0" applyBorder="1" applyAlignment="1">
      <alignment horizontal="left" vertical="center" wrapText="1"/>
    </xf>
    <xf numFmtId="0" fontId="21" fillId="0" borderId="10" xfId="3" applyFont="1" applyBorder="1" applyAlignment="1">
      <alignment horizontal="center" vertical="center"/>
    </xf>
    <xf numFmtId="0" fontId="21" fillId="0" borderId="13" xfId="3" applyFont="1" applyBorder="1" applyAlignment="1">
      <alignment horizontal="center" vertical="center"/>
    </xf>
    <xf numFmtId="0" fontId="21" fillId="0" borderId="11" xfId="3" applyFont="1" applyBorder="1" applyAlignment="1">
      <alignment horizontal="center" vertical="center"/>
    </xf>
    <xf numFmtId="0" fontId="21" fillId="0" borderId="15" xfId="3" applyFont="1" applyBorder="1" applyAlignment="1">
      <alignment horizontal="center" vertical="center"/>
    </xf>
    <xf numFmtId="0" fontId="21" fillId="0" borderId="8" xfId="3" applyFont="1" applyBorder="1" applyAlignment="1">
      <alignment horizontal="center" vertical="center"/>
    </xf>
    <xf numFmtId="0" fontId="21" fillId="0" borderId="7" xfId="3" applyFont="1" applyBorder="1" applyAlignment="1">
      <alignment horizontal="center" vertical="center"/>
    </xf>
    <xf numFmtId="0" fontId="8" fillId="0" borderId="3" xfId="0" applyFont="1" applyBorder="1" applyAlignment="1">
      <alignment horizontal="center"/>
    </xf>
    <xf numFmtId="0" fontId="8" fillId="0" borderId="1" xfId="0" applyFont="1" applyBorder="1" applyAlignment="1">
      <alignment horizontal="center"/>
    </xf>
    <xf numFmtId="0" fontId="0" fillId="0" borderId="27" xfId="0" applyBorder="1" applyAlignment="1">
      <alignment horizontal="center"/>
    </xf>
    <xf numFmtId="0" fontId="0" fillId="0" borderId="43" xfId="0" applyBorder="1" applyAlignment="1">
      <alignment horizontal="center"/>
    </xf>
    <xf numFmtId="0" fontId="0" fillId="0" borderId="1" xfId="0" applyBorder="1" applyAlignment="1">
      <alignment horizontal="left"/>
    </xf>
    <xf numFmtId="0" fontId="0" fillId="0" borderId="47" xfId="0" applyBorder="1" applyAlignment="1">
      <alignment horizontal="left"/>
    </xf>
    <xf numFmtId="0" fontId="0" fillId="0" borderId="1" xfId="0" applyBorder="1" applyAlignment="1">
      <alignment horizontal="left" vertical="center" wrapText="1"/>
    </xf>
    <xf numFmtId="0" fontId="0" fillId="0" borderId="47" xfId="0" applyBorder="1" applyAlignment="1">
      <alignment horizontal="left" vertical="center" wrapText="1"/>
    </xf>
    <xf numFmtId="0" fontId="33" fillId="0" borderId="10" xfId="0" applyFont="1" applyBorder="1" applyAlignment="1">
      <alignment horizontal="center" vertical="center" wrapText="1"/>
    </xf>
    <xf numFmtId="0" fontId="33" fillId="0" borderId="11" xfId="0" applyFont="1" applyBorder="1" applyAlignment="1">
      <alignment horizontal="center" vertical="center"/>
    </xf>
    <xf numFmtId="0" fontId="33" fillId="0" borderId="15" xfId="0" applyFont="1" applyBorder="1" applyAlignment="1">
      <alignment horizontal="center" vertical="center"/>
    </xf>
    <xf numFmtId="0" fontId="33" fillId="0" borderId="7" xfId="0" applyFont="1" applyBorder="1" applyAlignment="1">
      <alignment horizontal="center" vertical="center"/>
    </xf>
    <xf numFmtId="0" fontId="22" fillId="0" borderId="25" xfId="3" applyFont="1" applyBorder="1" applyAlignment="1">
      <alignment horizontal="center" vertical="center" textRotation="90" wrapText="1"/>
    </xf>
    <xf numFmtId="0" fontId="2" fillId="15" borderId="1" xfId="0" applyFont="1" applyFill="1" applyBorder="1" applyAlignment="1">
      <alignment horizontal="center"/>
    </xf>
    <xf numFmtId="0" fontId="20" fillId="0" borderId="0" xfId="3" applyFont="1" applyAlignment="1">
      <alignment horizontal="center"/>
    </xf>
    <xf numFmtId="0" fontId="21" fillId="0" borderId="0" xfId="3" applyFont="1" applyAlignment="1">
      <alignment horizontal="center"/>
    </xf>
    <xf numFmtId="0" fontId="19" fillId="0" borderId="9" xfId="0" applyFont="1" applyBorder="1" applyAlignment="1">
      <alignment horizontal="center" vertical="center"/>
    </xf>
    <xf numFmtId="0" fontId="19" fillId="0" borderId="19" xfId="0" applyFont="1" applyBorder="1" applyAlignment="1">
      <alignment horizontal="center" vertical="center"/>
    </xf>
    <xf numFmtId="0" fontId="31" fillId="0" borderId="33" xfId="4" applyFont="1" applyBorder="1" applyAlignment="1">
      <alignment horizontal="center" vertical="center" wrapText="1"/>
    </xf>
    <xf numFmtId="0" fontId="31" fillId="0" borderId="34" xfId="4" applyFont="1" applyBorder="1" applyAlignment="1">
      <alignment horizontal="center" vertical="center" wrapText="1"/>
    </xf>
    <xf numFmtId="0" fontId="31" fillId="0" borderId="36" xfId="4" applyFont="1" applyBorder="1" applyAlignment="1">
      <alignment horizontal="center" vertical="center" wrapText="1"/>
    </xf>
    <xf numFmtId="0" fontId="31" fillId="0" borderId="37" xfId="4" applyFont="1" applyBorder="1" applyAlignment="1">
      <alignment horizontal="center" vertical="center" wrapText="1"/>
    </xf>
    <xf numFmtId="0" fontId="31" fillId="0" borderId="39" xfId="4" applyFont="1" applyBorder="1" applyAlignment="1">
      <alignment horizontal="center" vertical="center" wrapText="1"/>
    </xf>
    <xf numFmtId="0" fontId="31" fillId="0" borderId="40" xfId="4" applyFont="1" applyBorder="1" applyAlignment="1">
      <alignment horizontal="center" vertical="center" wrapText="1"/>
    </xf>
    <xf numFmtId="0" fontId="25" fillId="0" borderId="23" xfId="4" applyFont="1" applyBorder="1" applyAlignment="1">
      <alignment horizontal="center"/>
    </xf>
    <xf numFmtId="0" fontId="25" fillId="0" borderId="28" xfId="4" applyFont="1" applyBorder="1" applyAlignment="1">
      <alignment horizontal="center"/>
    </xf>
    <xf numFmtId="0" fontId="25" fillId="0" borderId="31" xfId="4" applyFont="1" applyBorder="1" applyAlignment="1">
      <alignment horizontal="center"/>
    </xf>
    <xf numFmtId="0" fontId="26" fillId="20" borderId="16" xfId="4" applyFont="1" applyFill="1" applyBorder="1" applyAlignment="1">
      <alignment horizontal="center" vertical="center" wrapText="1"/>
    </xf>
    <xf numFmtId="0" fontId="26" fillId="20" borderId="17" xfId="4" applyFont="1" applyFill="1" applyBorder="1" applyAlignment="1">
      <alignment horizontal="center" vertical="center" wrapText="1"/>
    </xf>
    <xf numFmtId="0" fontId="26" fillId="20" borderId="1" xfId="4" applyFont="1" applyFill="1" applyBorder="1" applyAlignment="1">
      <alignment horizontal="center" vertical="center" wrapText="1"/>
    </xf>
    <xf numFmtId="0" fontId="29" fillId="24" borderId="10" xfId="4" applyFont="1" applyFill="1" applyBorder="1" applyAlignment="1">
      <alignment horizontal="center" vertical="center" wrapText="1"/>
    </xf>
    <xf numFmtId="0" fontId="29" fillId="24" borderId="60" xfId="4" applyFont="1" applyFill="1" applyBorder="1" applyAlignment="1">
      <alignment horizontal="center" vertical="center" wrapText="1"/>
    </xf>
    <xf numFmtId="0" fontId="29" fillId="24" borderId="14" xfId="4" applyFont="1" applyFill="1" applyBorder="1" applyAlignment="1">
      <alignment horizontal="center" vertical="center" wrapText="1"/>
    </xf>
    <xf numFmtId="0" fontId="29" fillId="24" borderId="42" xfId="4" applyFont="1" applyFill="1" applyBorder="1" applyAlignment="1">
      <alignment horizontal="center" vertical="center" wrapText="1"/>
    </xf>
    <xf numFmtId="0" fontId="29" fillId="24" borderId="15" xfId="4" applyFont="1" applyFill="1" applyBorder="1" applyAlignment="1">
      <alignment horizontal="center" vertical="center" wrapText="1"/>
    </xf>
    <xf numFmtId="0" fontId="29" fillId="24" borderId="59" xfId="4" applyFont="1" applyFill="1" applyBorder="1" applyAlignment="1">
      <alignment horizontal="center" vertical="center" wrapText="1"/>
    </xf>
    <xf numFmtId="0" fontId="10" fillId="7" borderId="17" xfId="0" applyFont="1" applyFill="1" applyBorder="1" applyAlignment="1">
      <alignment horizontal="center"/>
    </xf>
    <xf numFmtId="0" fontId="0" fillId="14" borderId="1" xfId="0" applyFill="1" applyBorder="1" applyAlignment="1">
      <alignment horizontal="center" vertical="center" wrapText="1"/>
    </xf>
    <xf numFmtId="0" fontId="0" fillId="0" borderId="0" xfId="0" applyAlignment="1">
      <alignment horizontal="left" vertical="top"/>
    </xf>
    <xf numFmtId="0" fontId="10" fillId="9" borderId="16" xfId="0" applyFont="1" applyFill="1" applyBorder="1" applyAlignment="1">
      <alignment horizontal="center"/>
    </xf>
    <xf numFmtId="0" fontId="1" fillId="10" borderId="26" xfId="0" applyFont="1" applyFill="1" applyBorder="1" applyAlignment="1">
      <alignment horizontal="center" vertical="center"/>
    </xf>
    <xf numFmtId="0" fontId="1" fillId="10" borderId="41" xfId="0" applyFont="1" applyFill="1" applyBorder="1" applyAlignment="1">
      <alignment horizontal="center" vertical="center"/>
    </xf>
    <xf numFmtId="0" fontId="1" fillId="11" borderId="41" xfId="0" applyFont="1" applyFill="1" applyBorder="1" applyAlignment="1">
      <alignment horizontal="center" vertical="center"/>
    </xf>
    <xf numFmtId="0" fontId="1" fillId="11" borderId="1" xfId="0" applyFont="1" applyFill="1" applyBorder="1" applyAlignment="1">
      <alignment horizontal="center" vertical="center"/>
    </xf>
    <xf numFmtId="0" fontId="1" fillId="11" borderId="29" xfId="0" applyFont="1" applyFill="1" applyBorder="1" applyAlignment="1">
      <alignment horizontal="center" vertical="center"/>
    </xf>
    <xf numFmtId="0" fontId="1" fillId="11" borderId="30" xfId="0" applyFont="1" applyFill="1" applyBorder="1" applyAlignment="1">
      <alignment horizontal="center" vertical="center"/>
    </xf>
    <xf numFmtId="0" fontId="0" fillId="0" borderId="27" xfId="0" applyBorder="1" applyAlignment="1">
      <alignment horizontal="left" vertical="center"/>
    </xf>
    <xf numFmtId="0" fontId="0" fillId="0" borderId="43" xfId="0" applyBorder="1" applyAlignment="1">
      <alignment horizontal="left" vertical="center"/>
    </xf>
    <xf numFmtId="0" fontId="0" fillId="0" borderId="6" xfId="0" applyBorder="1" applyAlignment="1">
      <alignment horizontal="center" wrapText="1"/>
    </xf>
    <xf numFmtId="0" fontId="33" fillId="0" borderId="9" xfId="0" applyFont="1" applyBorder="1" applyAlignment="1">
      <alignment horizontal="center" vertical="center" wrapText="1"/>
    </xf>
    <xf numFmtId="0" fontId="33" fillId="0" borderId="6" xfId="0" applyFont="1" applyBorder="1" applyAlignment="1">
      <alignment horizontal="center" vertical="center"/>
    </xf>
    <xf numFmtId="0" fontId="1" fillId="4" borderId="67" xfId="0" applyFont="1" applyFill="1" applyBorder="1" applyAlignment="1">
      <alignment horizontal="center" vertical="center"/>
    </xf>
    <xf numFmtId="0" fontId="1" fillId="4" borderId="68" xfId="0" applyFont="1" applyFill="1" applyBorder="1" applyAlignment="1">
      <alignment horizontal="center" vertical="center"/>
    </xf>
  </cellXfs>
  <cellStyles count="9">
    <cellStyle name="Millares 2" xfId="6" xr:uid="{00000000-0005-0000-0000-000000000000}"/>
    <cellStyle name="Millares 3" xfId="8" xr:uid="{00000000-0005-0000-0000-000001000000}"/>
    <cellStyle name="Normal" xfId="0" builtinId="0"/>
    <cellStyle name="Normal 2" xfId="1" xr:uid="{00000000-0005-0000-0000-000003000000}"/>
    <cellStyle name="Normal 2 2" xfId="2" xr:uid="{00000000-0005-0000-0000-000004000000}"/>
    <cellStyle name="Normal 2 3" xfId="4" xr:uid="{00000000-0005-0000-0000-000005000000}"/>
    <cellStyle name="Normal 3" xfId="3" xr:uid="{00000000-0005-0000-0000-000006000000}"/>
    <cellStyle name="Normal 4" xfId="5" xr:uid="{00000000-0005-0000-0000-000007000000}"/>
    <cellStyle name="Porcentaje 2" xfId="7" xr:uid="{00000000-0005-0000-0000-000008000000}"/>
  </cellStyles>
  <dxfs count="29">
    <dxf>
      <fill>
        <patternFill>
          <bgColor rgb="FF00B050"/>
        </patternFill>
      </fill>
    </dxf>
    <dxf>
      <fill>
        <patternFill>
          <bgColor rgb="FFFFFF00"/>
        </patternFill>
      </fill>
    </dxf>
    <dxf>
      <fill>
        <patternFill>
          <bgColor theme="7" tint="-0.24994659260841701"/>
        </patternFill>
      </fill>
    </dxf>
    <dxf>
      <fill>
        <patternFill>
          <bgColor rgb="FFFF0000"/>
        </patternFill>
      </fill>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Arial"/>
        <scheme val="none"/>
      </font>
      <alignment horizontal="justify"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7" tint="0.59999389629810485"/>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justify" vertical="center"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Arial"/>
        <scheme val="none"/>
      </font>
      <alignment horizontal="justify"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1"/>
        <color rgb="FFFFFFFF"/>
        <name val="Arial"/>
        <scheme val="none"/>
      </font>
      <fill>
        <patternFill patternType="solid">
          <fgColor indexed="64"/>
          <bgColor rgb="FF002060"/>
        </patternFill>
      </fill>
      <alignment horizontal="justify" vertical="center" textRotation="0" wrapText="1" indent="0" justifyLastLine="0" shrinkToFit="0" readingOrder="0"/>
      <border diagonalUp="0" diagonalDown="0" outline="0">
        <left style="medium">
          <color indexed="64"/>
        </left>
        <right style="medium">
          <color indexed="64"/>
        </right>
        <top/>
        <bottom/>
      </border>
    </dxf>
    <dxf>
      <font>
        <strike val="0"/>
        <outline val="0"/>
        <shadow val="0"/>
        <u val="none"/>
        <vertAlign val="baseline"/>
        <sz val="11"/>
        <name val="Arial"/>
        <scheme val="none"/>
      </font>
      <alignment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rgb="FF00B05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9" tint="0.399975585192419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7" tint="0.59999389629810485"/>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justify" vertical="center"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name val="Arial"/>
        <scheme val="none"/>
      </font>
      <alignment vertical="center" textRotation="0" indent="0" justifyLastLine="0" shrinkToFit="0" readingOrder="0"/>
    </dxf>
    <dxf>
      <border outline="0">
        <bottom style="medium">
          <color indexed="64"/>
        </bottom>
      </border>
    </dxf>
    <dxf>
      <font>
        <b/>
        <i val="0"/>
        <strike val="0"/>
        <condense val="0"/>
        <extend val="0"/>
        <outline val="0"/>
        <shadow val="0"/>
        <u val="none"/>
        <vertAlign val="baseline"/>
        <sz val="11"/>
        <color rgb="FFFFFFFF"/>
        <name val="Arial"/>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s>
  <tableStyles count="0" defaultTableStyle="TableStyleMedium2" defaultPivotStyle="PivotStyleLight16"/>
  <colors>
    <mruColors>
      <color rgb="FF0000FF"/>
      <color rgb="FFCC66FF"/>
      <color rgb="FFCCFF66"/>
      <color rgb="FFFF66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8" Type="http://schemas.openxmlformats.org/officeDocument/2006/relationships/image" Target="../media/image13.jpeg"/><Relationship Id="rId3" Type="http://schemas.openxmlformats.org/officeDocument/2006/relationships/image" Target="../media/image8.png"/><Relationship Id="rId7" Type="http://schemas.openxmlformats.org/officeDocument/2006/relationships/image" Target="../media/image12.jpe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324970</xdr:colOff>
      <xdr:row>0</xdr:row>
      <xdr:rowOff>44823</xdr:rowOff>
    </xdr:from>
    <xdr:to>
      <xdr:col>0</xdr:col>
      <xdr:colOff>1176617</xdr:colOff>
      <xdr:row>1</xdr:row>
      <xdr:rowOff>433107</xdr:rowOff>
    </xdr:to>
    <xdr:pic>
      <xdr:nvPicPr>
        <xdr:cNvPr id="2" name="Imagen 2">
          <a:extLst>
            <a:ext uri="{FF2B5EF4-FFF2-40B4-BE49-F238E27FC236}">
              <a16:creationId xmlns:a16="http://schemas.microsoft.com/office/drawing/2014/main" id="{E024619C-CE0E-497D-9C9A-F71ED99ADE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4970" y="44823"/>
          <a:ext cx="851647"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806824</xdr:colOff>
      <xdr:row>0</xdr:row>
      <xdr:rowOff>235324</xdr:rowOff>
    </xdr:from>
    <xdr:to>
      <xdr:col>2</xdr:col>
      <xdr:colOff>11207</xdr:colOff>
      <xdr:row>1</xdr:row>
      <xdr:rowOff>416174</xdr:rowOff>
    </xdr:to>
    <xdr:pic>
      <xdr:nvPicPr>
        <xdr:cNvPr id="2" name="Imagen 2">
          <a:extLst>
            <a:ext uri="{FF2B5EF4-FFF2-40B4-BE49-F238E27FC236}">
              <a16:creationId xmlns:a16="http://schemas.microsoft.com/office/drawing/2014/main" id="{C7A90375-503D-4936-9EF1-1CB3215D52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030" y="235324"/>
          <a:ext cx="974912" cy="75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543791</xdr:colOff>
      <xdr:row>15</xdr:row>
      <xdr:rowOff>110960</xdr:rowOff>
    </xdr:from>
    <xdr:to>
      <xdr:col>7</xdr:col>
      <xdr:colOff>247650</xdr:colOff>
      <xdr:row>16</xdr:row>
      <xdr:rowOff>320882</xdr:rowOff>
    </xdr:to>
    <xdr:sp macro="" textlink="">
      <xdr:nvSpPr>
        <xdr:cNvPr id="3" name="Flecha: a la derecha 1">
          <a:extLst>
            <a:ext uri="{FF2B5EF4-FFF2-40B4-BE49-F238E27FC236}">
              <a16:creationId xmlns:a16="http://schemas.microsoft.com/office/drawing/2014/main" id="{00000000-0008-0000-0200-000003000000}"/>
            </a:ext>
          </a:extLst>
        </xdr:cNvPr>
        <xdr:cNvSpPr/>
      </xdr:nvSpPr>
      <xdr:spPr>
        <a:xfrm>
          <a:off x="10078316" y="4530560"/>
          <a:ext cx="484909" cy="562347"/>
        </a:xfrm>
        <a:prstGeom prst="rightArrow">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552450</xdr:colOff>
      <xdr:row>21</xdr:row>
      <xdr:rowOff>447675</xdr:rowOff>
    </xdr:from>
    <xdr:to>
      <xdr:col>7</xdr:col>
      <xdr:colOff>256309</xdr:colOff>
      <xdr:row>23</xdr:row>
      <xdr:rowOff>28947</xdr:rowOff>
    </xdr:to>
    <xdr:sp macro="" textlink="">
      <xdr:nvSpPr>
        <xdr:cNvPr id="7" name="Flecha: a la derecha 1">
          <a:extLst>
            <a:ext uri="{FF2B5EF4-FFF2-40B4-BE49-F238E27FC236}">
              <a16:creationId xmlns:a16="http://schemas.microsoft.com/office/drawing/2014/main" id="{626ADB5E-ED81-4E7A-885B-0320F2E5BDC8}"/>
            </a:ext>
          </a:extLst>
        </xdr:cNvPr>
        <xdr:cNvSpPr/>
      </xdr:nvSpPr>
      <xdr:spPr>
        <a:xfrm>
          <a:off x="10086975" y="7905750"/>
          <a:ext cx="484909" cy="562347"/>
        </a:xfrm>
        <a:prstGeom prst="rightArrow">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238125</xdr:colOff>
      <xdr:row>10</xdr:row>
      <xdr:rowOff>190500</xdr:rowOff>
    </xdr:from>
    <xdr:to>
      <xdr:col>7</xdr:col>
      <xdr:colOff>347869</xdr:colOff>
      <xdr:row>14</xdr:row>
      <xdr:rowOff>489982</xdr:rowOff>
    </xdr:to>
    <xdr:pic>
      <xdr:nvPicPr>
        <xdr:cNvPr id="18" name="Imagen 17">
          <a:extLst>
            <a:ext uri="{FF2B5EF4-FFF2-40B4-BE49-F238E27FC236}">
              <a16:creationId xmlns:a16="http://schemas.microsoft.com/office/drawing/2014/main" id="{F47A6AC3-6168-4B7B-A5AB-DCB197A164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14647" y="2153478"/>
          <a:ext cx="871744" cy="16578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419101</xdr:colOff>
      <xdr:row>17</xdr:row>
      <xdr:rowOff>133350</xdr:rowOff>
    </xdr:from>
    <xdr:to>
      <xdr:col>7</xdr:col>
      <xdr:colOff>514438</xdr:colOff>
      <xdr:row>21</xdr:row>
      <xdr:rowOff>129685</xdr:rowOff>
    </xdr:to>
    <xdr:pic>
      <xdr:nvPicPr>
        <xdr:cNvPr id="24" name="Imagen 23">
          <a:extLst>
            <a:ext uri="{FF2B5EF4-FFF2-40B4-BE49-F238E27FC236}">
              <a16:creationId xmlns:a16="http://schemas.microsoft.com/office/drawing/2014/main" id="{E4A1DB35-ED1D-41D5-83B0-072D3D9396D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53626" y="5524500"/>
          <a:ext cx="876387" cy="1905000"/>
        </a:xfrm>
        <a:prstGeom prst="rect">
          <a:avLst/>
        </a:prstGeom>
      </xdr:spPr>
    </xdr:pic>
    <xdr:clientData/>
  </xdr:twoCellAnchor>
  <xdr:twoCellAnchor editAs="oneCell">
    <xdr:from>
      <xdr:col>6</xdr:col>
      <xdr:colOff>238125</xdr:colOff>
      <xdr:row>62</xdr:row>
      <xdr:rowOff>219075</xdr:rowOff>
    </xdr:from>
    <xdr:to>
      <xdr:col>7</xdr:col>
      <xdr:colOff>520065</xdr:colOff>
      <xdr:row>66</xdr:row>
      <xdr:rowOff>454139</xdr:rowOff>
    </xdr:to>
    <xdr:pic>
      <xdr:nvPicPr>
        <xdr:cNvPr id="26" name="Imagen 25">
          <a:extLst>
            <a:ext uri="{FF2B5EF4-FFF2-40B4-BE49-F238E27FC236}">
              <a16:creationId xmlns:a16="http://schemas.microsoft.com/office/drawing/2014/main" id="{C2440CCC-8CDB-4BFD-92D6-1F1C522BF7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72650" y="19850100"/>
          <a:ext cx="1062990" cy="1998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542925</xdr:colOff>
      <xdr:row>67</xdr:row>
      <xdr:rowOff>114300</xdr:rowOff>
    </xdr:from>
    <xdr:to>
      <xdr:col>7</xdr:col>
      <xdr:colOff>246784</xdr:colOff>
      <xdr:row>68</xdr:row>
      <xdr:rowOff>324222</xdr:rowOff>
    </xdr:to>
    <xdr:sp macro="" textlink="">
      <xdr:nvSpPr>
        <xdr:cNvPr id="27" name="Flecha: a la derecha 1">
          <a:extLst>
            <a:ext uri="{FF2B5EF4-FFF2-40B4-BE49-F238E27FC236}">
              <a16:creationId xmlns:a16="http://schemas.microsoft.com/office/drawing/2014/main" id="{5AA517C4-0871-4512-8B6D-15D6C5ECEE03}"/>
            </a:ext>
          </a:extLst>
        </xdr:cNvPr>
        <xdr:cNvSpPr/>
      </xdr:nvSpPr>
      <xdr:spPr>
        <a:xfrm>
          <a:off x="10077450" y="22040850"/>
          <a:ext cx="484909" cy="562347"/>
        </a:xfrm>
        <a:prstGeom prst="rightArrow">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302419</xdr:colOff>
      <xdr:row>67</xdr:row>
      <xdr:rowOff>107156</xdr:rowOff>
    </xdr:from>
    <xdr:to>
      <xdr:col>7</xdr:col>
      <xdr:colOff>397756</xdr:colOff>
      <xdr:row>71</xdr:row>
      <xdr:rowOff>55200</xdr:rowOff>
    </xdr:to>
    <xdr:pic>
      <xdr:nvPicPr>
        <xdr:cNvPr id="28" name="Imagen 27">
          <a:extLst>
            <a:ext uri="{FF2B5EF4-FFF2-40B4-BE49-F238E27FC236}">
              <a16:creationId xmlns:a16="http://schemas.microsoft.com/office/drawing/2014/main" id="{B4B8C0A3-5BE5-4EE4-9B4D-8E5B72CE609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244013" y="24300656"/>
          <a:ext cx="857337" cy="1972107"/>
        </a:xfrm>
        <a:prstGeom prst="rect">
          <a:avLst/>
        </a:prstGeom>
      </xdr:spPr>
    </xdr:pic>
    <xdr:clientData/>
  </xdr:twoCellAnchor>
  <xdr:twoCellAnchor editAs="oneCell">
    <xdr:from>
      <xdr:col>0</xdr:col>
      <xdr:colOff>152984</xdr:colOff>
      <xdr:row>0</xdr:row>
      <xdr:rowOff>57491</xdr:rowOff>
    </xdr:from>
    <xdr:to>
      <xdr:col>1</xdr:col>
      <xdr:colOff>162348</xdr:colOff>
      <xdr:row>2</xdr:row>
      <xdr:rowOff>132035</xdr:rowOff>
    </xdr:to>
    <xdr:pic>
      <xdr:nvPicPr>
        <xdr:cNvPr id="2" name="Imagen 2">
          <a:extLst>
            <a:ext uri="{FF2B5EF4-FFF2-40B4-BE49-F238E27FC236}">
              <a16:creationId xmlns:a16="http://schemas.microsoft.com/office/drawing/2014/main" id="{6AA9022E-2712-4833-A5D8-FD2DAE7F077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984" y="57491"/>
          <a:ext cx="659305" cy="578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94073</xdr:colOff>
      <xdr:row>0</xdr:row>
      <xdr:rowOff>84666</xdr:rowOff>
    </xdr:from>
    <xdr:to>
      <xdr:col>0</xdr:col>
      <xdr:colOff>775428</xdr:colOff>
      <xdr:row>1</xdr:row>
      <xdr:rowOff>300072</xdr:rowOff>
    </xdr:to>
    <xdr:pic>
      <xdr:nvPicPr>
        <xdr:cNvPr id="4" name="Imagen 2">
          <a:extLst>
            <a:ext uri="{FF2B5EF4-FFF2-40B4-BE49-F238E27FC236}">
              <a16:creationId xmlns:a16="http://schemas.microsoft.com/office/drawing/2014/main" id="{9F150072-1183-4FBD-B85C-6B62290204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073" y="84666"/>
          <a:ext cx="67818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61851</xdr:colOff>
      <xdr:row>0</xdr:row>
      <xdr:rowOff>70634</xdr:rowOff>
    </xdr:from>
    <xdr:to>
      <xdr:col>0</xdr:col>
      <xdr:colOff>854694</xdr:colOff>
      <xdr:row>2</xdr:row>
      <xdr:rowOff>167943</xdr:rowOff>
    </xdr:to>
    <xdr:pic>
      <xdr:nvPicPr>
        <xdr:cNvPr id="4" name="Imagen 3">
          <a:extLst>
            <a:ext uri="{FF2B5EF4-FFF2-40B4-BE49-F238E27FC236}">
              <a16:creationId xmlns:a16="http://schemas.microsoft.com/office/drawing/2014/main" id="{2BC65BCB-246D-4227-8447-C3E1D6C05F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5390" y="70634"/>
          <a:ext cx="789668" cy="49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349250</xdr:colOff>
      <xdr:row>0</xdr:row>
      <xdr:rowOff>95250</xdr:rowOff>
    </xdr:from>
    <xdr:to>
      <xdr:col>0</xdr:col>
      <xdr:colOff>1143000</xdr:colOff>
      <xdr:row>1</xdr:row>
      <xdr:rowOff>321827</xdr:rowOff>
    </xdr:to>
    <xdr:pic>
      <xdr:nvPicPr>
        <xdr:cNvPr id="2" name="Imagen 2">
          <a:extLst>
            <a:ext uri="{FF2B5EF4-FFF2-40B4-BE49-F238E27FC236}">
              <a16:creationId xmlns:a16="http://schemas.microsoft.com/office/drawing/2014/main" id="{C49515CC-4705-46D2-92DB-7FF1751441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9250" y="95250"/>
          <a:ext cx="793750" cy="588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517585</xdr:colOff>
      <xdr:row>0</xdr:row>
      <xdr:rowOff>100641</xdr:rowOff>
    </xdr:from>
    <xdr:to>
      <xdr:col>0</xdr:col>
      <xdr:colOff>1376255</xdr:colOff>
      <xdr:row>3</xdr:row>
      <xdr:rowOff>100642</xdr:rowOff>
    </xdr:to>
    <xdr:pic>
      <xdr:nvPicPr>
        <xdr:cNvPr id="4" name="Imagen 2">
          <a:extLst>
            <a:ext uri="{FF2B5EF4-FFF2-40B4-BE49-F238E27FC236}">
              <a16:creationId xmlns:a16="http://schemas.microsoft.com/office/drawing/2014/main" id="{B4A2D58B-9F80-4C13-868A-F278A05353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7585" y="100641"/>
          <a:ext cx="858670" cy="733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138792</xdr:colOff>
      <xdr:row>9</xdr:row>
      <xdr:rowOff>97972</xdr:rowOff>
    </xdr:from>
    <xdr:to>
      <xdr:col>3</xdr:col>
      <xdr:colOff>1143726</xdr:colOff>
      <xdr:row>9</xdr:row>
      <xdr:rowOff>890424</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rotWithShape="1">
        <a:blip xmlns:r="http://schemas.openxmlformats.org/officeDocument/2006/relationships" r:embed="rId1"/>
        <a:srcRect l="13077" t="28040" r="8330" b="35552"/>
        <a:stretch/>
      </xdr:blipFill>
      <xdr:spPr>
        <a:xfrm>
          <a:off x="4253592" y="4850947"/>
          <a:ext cx="1004934" cy="792452"/>
        </a:xfrm>
        <a:prstGeom prst="rect">
          <a:avLst/>
        </a:prstGeom>
      </xdr:spPr>
    </xdr:pic>
    <xdr:clientData/>
  </xdr:twoCellAnchor>
  <xdr:twoCellAnchor editAs="oneCell">
    <xdr:from>
      <xdr:col>4</xdr:col>
      <xdr:colOff>142875</xdr:colOff>
      <xdr:row>9</xdr:row>
      <xdr:rowOff>66675</xdr:rowOff>
    </xdr:from>
    <xdr:to>
      <xdr:col>4</xdr:col>
      <xdr:colOff>1024617</xdr:colOff>
      <xdr:row>9</xdr:row>
      <xdr:rowOff>859127</xdr:rowOff>
    </xdr:to>
    <xdr:pic>
      <xdr:nvPicPr>
        <xdr:cNvPr id="3" name="Picture 2" descr="Imagen relacionada">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5450" y="4819650"/>
          <a:ext cx="881742" cy="792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342900</xdr:colOff>
      <xdr:row>9</xdr:row>
      <xdr:rowOff>57150</xdr:rowOff>
    </xdr:from>
    <xdr:to>
      <xdr:col>6</xdr:col>
      <xdr:colOff>1240394</xdr:colOff>
      <xdr:row>9</xdr:row>
      <xdr:rowOff>938891</xdr:rowOff>
    </xdr:to>
    <xdr:pic>
      <xdr:nvPicPr>
        <xdr:cNvPr id="4" name="Imagen 3">
          <a:extLst>
            <a:ext uri="{FF2B5EF4-FFF2-40B4-BE49-F238E27FC236}">
              <a16:creationId xmlns:a16="http://schemas.microsoft.com/office/drawing/2014/main" id="{00000000-0008-0000-0800-000004000000}"/>
            </a:ext>
          </a:extLst>
        </xdr:cNvPr>
        <xdr:cNvPicPr>
          <a:picLocks noChangeAspect="1"/>
        </xdr:cNvPicPr>
      </xdr:nvPicPr>
      <xdr:blipFill rotWithShape="1">
        <a:blip xmlns:r="http://schemas.openxmlformats.org/officeDocument/2006/relationships" r:embed="rId3"/>
        <a:srcRect l="18187" t="13020" r="9384" b="19388"/>
        <a:stretch/>
      </xdr:blipFill>
      <xdr:spPr>
        <a:xfrm>
          <a:off x="8201025" y="4810125"/>
          <a:ext cx="897494" cy="881741"/>
        </a:xfrm>
        <a:prstGeom prst="rect">
          <a:avLst/>
        </a:prstGeom>
      </xdr:spPr>
    </xdr:pic>
    <xdr:clientData/>
  </xdr:twoCellAnchor>
  <xdr:twoCellAnchor editAs="oneCell">
    <xdr:from>
      <xdr:col>11</xdr:col>
      <xdr:colOff>217712</xdr:colOff>
      <xdr:row>9</xdr:row>
      <xdr:rowOff>108857</xdr:rowOff>
    </xdr:from>
    <xdr:to>
      <xdr:col>11</xdr:col>
      <xdr:colOff>1099453</xdr:colOff>
      <xdr:row>9</xdr:row>
      <xdr:rowOff>898072</xdr:rowOff>
    </xdr:to>
    <xdr:pic>
      <xdr:nvPicPr>
        <xdr:cNvPr id="5" name="Imagen 4">
          <a:extLst>
            <a:ext uri="{FF2B5EF4-FFF2-40B4-BE49-F238E27FC236}">
              <a16:creationId xmlns:a16="http://schemas.microsoft.com/office/drawing/2014/main" id="{00000000-0008-0000-0800-000005000000}"/>
            </a:ext>
          </a:extLst>
        </xdr:cNvPr>
        <xdr:cNvPicPr>
          <a:picLocks noChangeAspect="1"/>
        </xdr:cNvPicPr>
      </xdr:nvPicPr>
      <xdr:blipFill rotWithShape="1">
        <a:blip xmlns:r="http://schemas.openxmlformats.org/officeDocument/2006/relationships" r:embed="rId4"/>
        <a:srcRect t="12177" b="9348"/>
        <a:stretch/>
      </xdr:blipFill>
      <xdr:spPr>
        <a:xfrm flipH="1">
          <a:off x="14657612" y="4861832"/>
          <a:ext cx="881741" cy="789215"/>
        </a:xfrm>
        <a:prstGeom prst="rect">
          <a:avLst/>
        </a:prstGeom>
      </xdr:spPr>
    </xdr:pic>
    <xdr:clientData/>
  </xdr:twoCellAnchor>
  <xdr:twoCellAnchor editAs="oneCell">
    <xdr:from>
      <xdr:col>8</xdr:col>
      <xdr:colOff>258536</xdr:colOff>
      <xdr:row>9</xdr:row>
      <xdr:rowOff>118382</xdr:rowOff>
    </xdr:from>
    <xdr:to>
      <xdr:col>8</xdr:col>
      <xdr:colOff>1015175</xdr:colOff>
      <xdr:row>9</xdr:row>
      <xdr:rowOff>872123</xdr:rowOff>
    </xdr:to>
    <xdr:pic>
      <xdr:nvPicPr>
        <xdr:cNvPr id="6" name="Imagen 5">
          <a:extLst>
            <a:ext uri="{FF2B5EF4-FFF2-40B4-BE49-F238E27FC236}">
              <a16:creationId xmlns:a16="http://schemas.microsoft.com/office/drawing/2014/main" id="{00000000-0008-0000-0800-000006000000}"/>
            </a:ext>
          </a:extLst>
        </xdr:cNvPr>
        <xdr:cNvPicPr>
          <a:picLocks noChangeAspect="1"/>
        </xdr:cNvPicPr>
      </xdr:nvPicPr>
      <xdr:blipFill rotWithShape="1">
        <a:blip xmlns:r="http://schemas.openxmlformats.org/officeDocument/2006/relationships" r:embed="rId5"/>
        <a:srcRect l="11600" t="11296" r="8857" b="9467"/>
        <a:stretch/>
      </xdr:blipFill>
      <xdr:spPr>
        <a:xfrm>
          <a:off x="10955111" y="4871357"/>
          <a:ext cx="756639" cy="753741"/>
        </a:xfrm>
        <a:prstGeom prst="rect">
          <a:avLst/>
        </a:prstGeom>
      </xdr:spPr>
    </xdr:pic>
    <xdr:clientData/>
  </xdr:twoCellAnchor>
  <xdr:twoCellAnchor editAs="oneCell">
    <xdr:from>
      <xdr:col>10</xdr:col>
      <xdr:colOff>322489</xdr:colOff>
      <xdr:row>9</xdr:row>
      <xdr:rowOff>129268</xdr:rowOff>
    </xdr:from>
    <xdr:to>
      <xdr:col>10</xdr:col>
      <xdr:colOff>988713</xdr:colOff>
      <xdr:row>9</xdr:row>
      <xdr:rowOff>865486</xdr:rowOff>
    </xdr:to>
    <xdr:pic>
      <xdr:nvPicPr>
        <xdr:cNvPr id="7" name="Imagen 6">
          <a:extLst>
            <a:ext uri="{FF2B5EF4-FFF2-40B4-BE49-F238E27FC236}">
              <a16:creationId xmlns:a16="http://schemas.microsoft.com/office/drawing/2014/main" id="{00000000-0008-0000-0800-000007000000}"/>
            </a:ext>
          </a:extLst>
        </xdr:cNvPr>
        <xdr:cNvPicPr>
          <a:picLocks noChangeAspect="1"/>
        </xdr:cNvPicPr>
      </xdr:nvPicPr>
      <xdr:blipFill rotWithShape="1">
        <a:blip xmlns:r="http://schemas.openxmlformats.org/officeDocument/2006/relationships" r:embed="rId6"/>
        <a:srcRect l="12819" t="6419" r="8857" b="7028"/>
        <a:stretch/>
      </xdr:blipFill>
      <xdr:spPr>
        <a:xfrm>
          <a:off x="13514614" y="4882243"/>
          <a:ext cx="666224" cy="736218"/>
        </a:xfrm>
        <a:prstGeom prst="rect">
          <a:avLst/>
        </a:prstGeom>
      </xdr:spPr>
    </xdr:pic>
    <xdr:clientData/>
  </xdr:twoCellAnchor>
  <xdr:twoCellAnchor editAs="oneCell">
    <xdr:from>
      <xdr:col>12</xdr:col>
      <xdr:colOff>161925</xdr:colOff>
      <xdr:row>9</xdr:row>
      <xdr:rowOff>28575</xdr:rowOff>
    </xdr:from>
    <xdr:to>
      <xdr:col>12</xdr:col>
      <xdr:colOff>1043667</xdr:colOff>
      <xdr:row>9</xdr:row>
      <xdr:rowOff>821027</xdr:rowOff>
    </xdr:to>
    <xdr:pic>
      <xdr:nvPicPr>
        <xdr:cNvPr id="8" name="Picture 2" descr="Imagen relacionada">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849600" y="4781550"/>
          <a:ext cx="881742" cy="792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142876</xdr:colOff>
      <xdr:row>9</xdr:row>
      <xdr:rowOff>57150</xdr:rowOff>
    </xdr:from>
    <xdr:to>
      <xdr:col>5</xdr:col>
      <xdr:colOff>1095376</xdr:colOff>
      <xdr:row>9</xdr:row>
      <xdr:rowOff>880110</xdr:rowOff>
    </xdr:to>
    <xdr:pic>
      <xdr:nvPicPr>
        <xdr:cNvPr id="9" name="Imagen 8" descr="Imagen relacionada">
          <a:extLst>
            <a:ext uri="{FF2B5EF4-FFF2-40B4-BE49-F238E27FC236}">
              <a16:creationId xmlns:a16="http://schemas.microsoft.com/office/drawing/2014/main" id="{00000000-0008-0000-0800-000009000000}"/>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9555" t="15287" r="10827" b="15924"/>
        <a:stretch/>
      </xdr:blipFill>
      <xdr:spPr bwMode="auto">
        <a:xfrm>
          <a:off x="6753226" y="4810125"/>
          <a:ext cx="952500" cy="822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81644</xdr:colOff>
      <xdr:row>9</xdr:row>
      <xdr:rowOff>68037</xdr:rowOff>
    </xdr:from>
    <xdr:to>
      <xdr:col>2</xdr:col>
      <xdr:colOff>1170214</xdr:colOff>
      <xdr:row>9</xdr:row>
      <xdr:rowOff>951073</xdr:rowOff>
    </xdr:to>
    <xdr:pic>
      <xdr:nvPicPr>
        <xdr:cNvPr id="10" name="Imagen 9" descr="Imagen relacionada">
          <a:extLst>
            <a:ext uri="{FF2B5EF4-FFF2-40B4-BE49-F238E27FC236}">
              <a16:creationId xmlns:a16="http://schemas.microsoft.com/office/drawing/2014/main" id="{00000000-0008-0000-0800-00000A000000}"/>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3274" t="18246" r="13719" b="26777"/>
        <a:stretch/>
      </xdr:blipFill>
      <xdr:spPr bwMode="auto">
        <a:xfrm>
          <a:off x="3742816" y="4458467"/>
          <a:ext cx="1088570" cy="883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176893</xdr:colOff>
      <xdr:row>9</xdr:row>
      <xdr:rowOff>108857</xdr:rowOff>
    </xdr:from>
    <xdr:to>
      <xdr:col>9</xdr:col>
      <xdr:colOff>1058634</xdr:colOff>
      <xdr:row>9</xdr:row>
      <xdr:rowOff>898072</xdr:rowOff>
    </xdr:to>
    <xdr:pic>
      <xdr:nvPicPr>
        <xdr:cNvPr id="11" name="Imagen 10">
          <a:extLst>
            <a:ext uri="{FF2B5EF4-FFF2-40B4-BE49-F238E27FC236}">
              <a16:creationId xmlns:a16="http://schemas.microsoft.com/office/drawing/2014/main" id="{00000000-0008-0000-0800-00000B000000}"/>
            </a:ext>
          </a:extLst>
        </xdr:cNvPr>
        <xdr:cNvPicPr>
          <a:picLocks noChangeAspect="1"/>
        </xdr:cNvPicPr>
      </xdr:nvPicPr>
      <xdr:blipFill rotWithShape="1">
        <a:blip xmlns:r="http://schemas.openxmlformats.org/officeDocument/2006/relationships" r:embed="rId4"/>
        <a:srcRect t="12177" b="9348"/>
        <a:stretch/>
      </xdr:blipFill>
      <xdr:spPr>
        <a:xfrm flipH="1">
          <a:off x="12121243" y="4861832"/>
          <a:ext cx="881741" cy="789215"/>
        </a:xfrm>
        <a:prstGeom prst="rect">
          <a:avLst/>
        </a:prstGeom>
      </xdr:spPr>
    </xdr:pic>
    <xdr:clientData/>
  </xdr:twoCellAnchor>
  <xdr:twoCellAnchor editAs="oneCell">
    <xdr:from>
      <xdr:col>7</xdr:col>
      <xdr:colOff>163286</xdr:colOff>
      <xdr:row>9</xdr:row>
      <xdr:rowOff>136072</xdr:rowOff>
    </xdr:from>
    <xdr:to>
      <xdr:col>7</xdr:col>
      <xdr:colOff>1045027</xdr:colOff>
      <xdr:row>9</xdr:row>
      <xdr:rowOff>925287</xdr:rowOff>
    </xdr:to>
    <xdr:pic>
      <xdr:nvPicPr>
        <xdr:cNvPr id="12" name="Imagen 11">
          <a:extLst>
            <a:ext uri="{FF2B5EF4-FFF2-40B4-BE49-F238E27FC236}">
              <a16:creationId xmlns:a16="http://schemas.microsoft.com/office/drawing/2014/main" id="{00000000-0008-0000-0800-00000C000000}"/>
            </a:ext>
          </a:extLst>
        </xdr:cNvPr>
        <xdr:cNvPicPr>
          <a:picLocks noChangeAspect="1"/>
        </xdr:cNvPicPr>
      </xdr:nvPicPr>
      <xdr:blipFill rotWithShape="1">
        <a:blip xmlns:r="http://schemas.openxmlformats.org/officeDocument/2006/relationships" r:embed="rId4"/>
        <a:srcRect t="12177" b="9348"/>
        <a:stretch/>
      </xdr:blipFill>
      <xdr:spPr>
        <a:xfrm flipH="1">
          <a:off x="9612086" y="4889047"/>
          <a:ext cx="881741" cy="789215"/>
        </a:xfrm>
        <a:prstGeom prst="rect">
          <a:avLst/>
        </a:prstGeom>
      </xdr:spPr>
    </xdr:pic>
    <xdr:clientData/>
  </xdr:twoCellAnchor>
  <xdr:twoCellAnchor editAs="oneCell">
    <xdr:from>
      <xdr:col>0</xdr:col>
      <xdr:colOff>365125</xdr:colOff>
      <xdr:row>0</xdr:row>
      <xdr:rowOff>63500</xdr:rowOff>
    </xdr:from>
    <xdr:to>
      <xdr:col>0</xdr:col>
      <xdr:colOff>962025</xdr:colOff>
      <xdr:row>1</xdr:row>
      <xdr:rowOff>204912</xdr:rowOff>
    </xdr:to>
    <xdr:pic>
      <xdr:nvPicPr>
        <xdr:cNvPr id="15" name="Imagen 2">
          <a:extLst>
            <a:ext uri="{FF2B5EF4-FFF2-40B4-BE49-F238E27FC236}">
              <a16:creationId xmlns:a16="http://schemas.microsoft.com/office/drawing/2014/main" id="{D5F45A90-2C72-4E23-BF94-F211A7394E9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65125" y="63500"/>
          <a:ext cx="596900" cy="506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uibog01\calidadweb$\DOCUME~1\CFORERO\CONFIG~1\TEMP\Mis%20documentos\Indicadores\Ind%20Inversiones\Informe%20de%20Septiembre%20inversion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uibog01\calidadweb$\Datos\Edu%202007\INDICADORES\UN%20GENERALES\Convenio%20UN%20GENERALES%20Abri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pinzon\c\GRCESAR\OPTIMIZA\MODELO\Enedic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03CIB\USERS\FANNY\Carlos\Resultados\$Vta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uibog01\calidadweb$\Datos\Convenios%202005\CALIFICACION\9-SEPTIEMBRE\NO%20MONETARIOS\Convenio%20No%20Monetarios%20-%20Septiemb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ocuments%20and%20Settings\pmanjarres005\Configuraci&#243;n%20local\Temp\wz2618\comdes99\FUENTE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Documents%20and%20Settings\pmanjarres005\Configuraci&#243;n%20local\Temp\wz2618\Documents%20and%20Settings\anarvaez001.SOACAT\Local%20Settings\Temporary%20Internet%20Files\Content.Outlook\2IS2XCN1\SPCXL2007\SPCXL_Exampl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castro\c\TEMP\INDICADO\DATO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Documents%20and%20Settings\pmanjarres005\Configuraci&#243;n%20local\Temp\wz2618\Business%20Case%20Mensual%20v0.6%20Bl%20EJEMPLO%2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Documents%20and%20Settings\pmanjarres005\Configuraci&#243;n%20local\Temp\wz2618\My%20Documents\ETB-TCS\Planeaci&#243;n\PwC\Plan%20de%20Gesti&#243;n%20de%20Riesgos\AGORA%20-%20Matriz%20de%20Riesgos%20V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Gráficos"/>
      <sheetName val="Ind1.1Cumplimiento Procesos Ent"/>
      <sheetName val="Ind1.2 Cumplim Procesos Salida"/>
      <sheetName val="rmen"/>
      <sheetName val="SAL"/>
      <sheetName val="GV"/>
      <sheetName val="GC"/>
      <sheetName val="GP"/>
      <sheetName val="G1"/>
      <sheetName val="G2"/>
      <sheetName val="1299"/>
      <sheetName val="1199"/>
      <sheetName val="1099"/>
      <sheetName val="0999"/>
      <sheetName val="0899"/>
      <sheetName val="0799"/>
      <sheetName val="0699"/>
      <sheetName val="0599"/>
      <sheetName val="0499"/>
      <sheetName val="0399"/>
      <sheetName val="0299"/>
      <sheetName val="0199"/>
      <sheetName val="1298"/>
      <sheetName val="1198"/>
      <sheetName val="1098"/>
      <sheetName val="0998"/>
      <sheetName val="0898"/>
      <sheetName val="0798"/>
      <sheetName val="0698"/>
      <sheetName val="0598"/>
      <sheetName val="0398"/>
      <sheetName val="0498"/>
      <sheetName val="0298"/>
      <sheetName val="0198"/>
      <sheetName val="1297"/>
      <sheetName val="1197"/>
      <sheetName val="1097"/>
      <sheetName val="0997"/>
      <sheetName val="0897"/>
      <sheetName val="0797"/>
      <sheetName val="0697"/>
      <sheetName val="1296"/>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28">
          <cell r="C28" t="str">
            <v>CANT</v>
          </cell>
          <cell r="D28" t="str">
            <v>.    VLR. NOMINAL</v>
          </cell>
          <cell r="E28" t="str">
            <v>VR.ACTUAL TM.</v>
          </cell>
        </row>
        <row r="29">
          <cell r="C29">
            <v>1</v>
          </cell>
          <cell r="D29">
            <v>200000000</v>
          </cell>
          <cell r="E29">
            <v>187837252</v>
          </cell>
        </row>
        <row r="30">
          <cell r="C30">
            <v>2</v>
          </cell>
          <cell r="D30">
            <v>405856521.5</v>
          </cell>
          <cell r="E30">
            <v>411246625.33999997</v>
          </cell>
        </row>
        <row r="31">
          <cell r="C31">
            <v>1</v>
          </cell>
          <cell r="D31">
            <v>400000000</v>
          </cell>
          <cell r="E31">
            <v>392211191</v>
          </cell>
        </row>
        <row r="32">
          <cell r="C32">
            <v>1</v>
          </cell>
          <cell r="D32">
            <v>665579368.79999995</v>
          </cell>
          <cell r="E32">
            <v>524994975.25</v>
          </cell>
        </row>
        <row r="33">
          <cell r="C33">
            <v>2</v>
          </cell>
          <cell r="D33">
            <v>604000000</v>
          </cell>
          <cell r="E33">
            <v>613701093</v>
          </cell>
        </row>
        <row r="34">
          <cell r="C34">
            <v>1</v>
          </cell>
          <cell r="D34">
            <v>350000000</v>
          </cell>
          <cell r="E34">
            <v>326872012</v>
          </cell>
        </row>
      </sheetData>
      <sheetData sheetId="30" refreshError="1">
        <row r="5">
          <cell r="A5" t="str">
            <v>BANCO CENTRAL HIPOTECARIO</v>
          </cell>
          <cell r="B5" t="str">
            <v>CED.BCH</v>
          </cell>
          <cell r="C5">
            <v>1</v>
          </cell>
          <cell r="D5">
            <v>500000000</v>
          </cell>
          <cell r="E5">
            <v>504768908</v>
          </cell>
          <cell r="F5">
            <v>8.3999999999999995E-3</v>
          </cell>
          <cell r="G5">
            <v>35.559399999999997</v>
          </cell>
          <cell r="H5">
            <v>802</v>
          </cell>
        </row>
        <row r="6">
          <cell r="A6" t="str">
            <v>BANCO DE LA REPUBLICA</v>
          </cell>
          <cell r="B6" t="str">
            <v>B.FORESTAL</v>
          </cell>
          <cell r="C6">
            <v>15</v>
          </cell>
          <cell r="D6">
            <v>2482250000</v>
          </cell>
          <cell r="E6">
            <v>2669049927.9200001</v>
          </cell>
          <cell r="F6">
            <v>4.4600000000000001E-2</v>
          </cell>
          <cell r="G6">
            <v>25.4129</v>
          </cell>
          <cell r="H6">
            <v>568</v>
          </cell>
        </row>
        <row r="7">
          <cell r="A7" t="str">
            <v>BANCO DE OCCIDENTE</v>
          </cell>
          <cell r="B7" t="str">
            <v>BON.BAN.NE</v>
          </cell>
          <cell r="C7">
            <v>2</v>
          </cell>
          <cell r="D7">
            <v>1000000000</v>
          </cell>
          <cell r="E7">
            <v>949464690</v>
          </cell>
          <cell r="F7">
            <v>1.5900000000000001E-2</v>
          </cell>
          <cell r="G7">
            <v>36.438000000000002</v>
          </cell>
          <cell r="H7">
            <v>1062</v>
          </cell>
        </row>
        <row r="8">
          <cell r="A8" t="str">
            <v>C.A.V. AHORRAMAS</v>
          </cell>
          <cell r="B8" t="str">
            <v>BONOS.CAV</v>
          </cell>
          <cell r="C8">
            <v>1</v>
          </cell>
          <cell r="D8">
            <v>300000000</v>
          </cell>
          <cell r="E8">
            <v>266374107</v>
          </cell>
          <cell r="F8">
            <v>4.4000000000000003E-3</v>
          </cell>
          <cell r="G8">
            <v>37.01</v>
          </cell>
          <cell r="H8">
            <v>316</v>
          </cell>
        </row>
        <row r="9">
          <cell r="A9" t="str">
            <v>C.A.V. AHORRAMAS</v>
          </cell>
          <cell r="B9" t="str">
            <v>CDT.CAV.TF</v>
          </cell>
          <cell r="C9">
            <v>4</v>
          </cell>
          <cell r="D9">
            <v>332000000</v>
          </cell>
          <cell r="E9">
            <v>331068713</v>
          </cell>
          <cell r="F9">
            <v>5.4999999999999997E-3</v>
          </cell>
          <cell r="G9">
            <v>29.216999999999999</v>
          </cell>
          <cell r="H9">
            <v>4</v>
          </cell>
        </row>
        <row r="10">
          <cell r="A10" t="str">
            <v>C.A.V. COLMENA</v>
          </cell>
          <cell r="B10" t="str">
            <v>BONOS.CAV</v>
          </cell>
          <cell r="C10">
            <v>2</v>
          </cell>
          <cell r="D10">
            <v>1600000000</v>
          </cell>
          <cell r="E10">
            <v>1589973446</v>
          </cell>
          <cell r="F10">
            <v>2.6499999999999999E-2</v>
          </cell>
          <cell r="G10">
            <v>33.763800000000003</v>
          </cell>
          <cell r="H10">
            <v>673</v>
          </cell>
        </row>
        <row r="11">
          <cell r="A11" t="str">
            <v>C.A.V. COLMENA</v>
          </cell>
          <cell r="B11" t="str">
            <v>CDT.CAV.TF</v>
          </cell>
          <cell r="C11">
            <v>1</v>
          </cell>
          <cell r="D11">
            <v>1000000000</v>
          </cell>
          <cell r="E11">
            <v>1051569536</v>
          </cell>
          <cell r="F11">
            <v>1.7600000000000001E-2</v>
          </cell>
          <cell r="G11">
            <v>34.307000000000002</v>
          </cell>
          <cell r="H11">
            <v>26</v>
          </cell>
        </row>
        <row r="12">
          <cell r="A12" t="str">
            <v>C.A.V. COLPATRIA</v>
          </cell>
          <cell r="B12" t="str">
            <v>CDT.BAN.TV</v>
          </cell>
          <cell r="C12">
            <v>1</v>
          </cell>
          <cell r="D12">
            <v>500000000</v>
          </cell>
          <cell r="E12">
            <v>494315131</v>
          </cell>
          <cell r="F12">
            <v>8.3000000000000001E-3</v>
          </cell>
          <cell r="G12">
            <v>37.959699999999998</v>
          </cell>
          <cell r="H12">
            <v>436</v>
          </cell>
        </row>
        <row r="13">
          <cell r="A13" t="str">
            <v>C.A.V. COLPATRIA</v>
          </cell>
          <cell r="B13" t="str">
            <v>CDT.CAV.TF</v>
          </cell>
          <cell r="C13">
            <v>1</v>
          </cell>
          <cell r="D13">
            <v>1000000000</v>
          </cell>
          <cell r="E13">
            <v>1036111793</v>
          </cell>
          <cell r="F13">
            <v>1.7299999999999999E-2</v>
          </cell>
          <cell r="G13">
            <v>35.651899999999998</v>
          </cell>
          <cell r="H13">
            <v>44</v>
          </cell>
        </row>
        <row r="14">
          <cell r="A14" t="str">
            <v>C.A.V. CONCASA</v>
          </cell>
          <cell r="B14" t="str">
            <v>BONOS.CAV</v>
          </cell>
          <cell r="C14">
            <v>1</v>
          </cell>
          <cell r="D14">
            <v>100000000</v>
          </cell>
          <cell r="E14">
            <v>95760751</v>
          </cell>
          <cell r="F14">
            <v>1.6000000000000001E-3</v>
          </cell>
          <cell r="G14">
            <v>38.159300000000002</v>
          </cell>
          <cell r="H14">
            <v>1282</v>
          </cell>
        </row>
        <row r="15">
          <cell r="A15" t="str">
            <v>C.A.V. CORPAVI</v>
          </cell>
          <cell r="B15" t="str">
            <v>BONOS.CAV</v>
          </cell>
          <cell r="C15">
            <v>3</v>
          </cell>
          <cell r="D15">
            <v>330000000</v>
          </cell>
          <cell r="E15">
            <v>327086742</v>
          </cell>
          <cell r="F15">
            <v>5.4999999999999997E-3</v>
          </cell>
          <cell r="G15">
            <v>36.861800000000002</v>
          </cell>
          <cell r="H15">
            <v>368</v>
          </cell>
        </row>
        <row r="16">
          <cell r="A16" t="str">
            <v>C.A.V. GRANAHORRAR</v>
          </cell>
          <cell r="B16" t="str">
            <v>CDT.BAN.TV</v>
          </cell>
          <cell r="C16">
            <v>1</v>
          </cell>
          <cell r="D16">
            <v>1000000000</v>
          </cell>
          <cell r="E16">
            <v>994163159</v>
          </cell>
          <cell r="F16">
            <v>1.66E-2</v>
          </cell>
          <cell r="G16">
            <v>38.3294</v>
          </cell>
          <cell r="H16">
            <v>603</v>
          </cell>
        </row>
        <row r="17">
          <cell r="A17" t="str">
            <v>C.F. INST. DE FOMENTO INDUSTRI</v>
          </cell>
          <cell r="B17" t="str">
            <v>BON.IFI.AU</v>
          </cell>
          <cell r="C17">
            <v>1</v>
          </cell>
          <cell r="D17">
            <v>300000000</v>
          </cell>
          <cell r="E17">
            <v>277841208</v>
          </cell>
          <cell r="F17">
            <v>4.5999999999999999E-3</v>
          </cell>
          <cell r="G17">
            <v>37.115699999999997</v>
          </cell>
          <cell r="H17">
            <v>2178</v>
          </cell>
        </row>
        <row r="18">
          <cell r="A18" t="str">
            <v>CITIBANK COLOMBIA</v>
          </cell>
          <cell r="B18" t="str">
            <v>CDT.BAN.TV</v>
          </cell>
          <cell r="C18">
            <v>1</v>
          </cell>
          <cell r="D18">
            <v>215500000</v>
          </cell>
          <cell r="E18">
            <v>218659676</v>
          </cell>
          <cell r="F18">
            <v>3.7000000000000002E-3</v>
          </cell>
          <cell r="G18">
            <v>34.457799999999999</v>
          </cell>
          <cell r="H18">
            <v>435</v>
          </cell>
        </row>
        <row r="19">
          <cell r="A19" t="str">
            <v>EMPRESA COLOMBIANA DE PETROLEO</v>
          </cell>
          <cell r="B19" t="str">
            <v>B.ECOPETRO</v>
          </cell>
          <cell r="C19">
            <v>1</v>
          </cell>
          <cell r="D19">
            <v>500000000</v>
          </cell>
          <cell r="E19">
            <v>471787981</v>
          </cell>
          <cell r="F19">
            <v>7.9000000000000008E-3</v>
          </cell>
          <cell r="G19">
            <v>28.997399999999999</v>
          </cell>
          <cell r="H19">
            <v>904</v>
          </cell>
        </row>
        <row r="20">
          <cell r="A20" t="str">
            <v>GENERAL MOTOR</v>
          </cell>
          <cell r="B20" t="str">
            <v>CDT.FIN.TF</v>
          </cell>
          <cell r="C20">
            <v>1</v>
          </cell>
          <cell r="D20">
            <v>500000000</v>
          </cell>
          <cell r="E20">
            <v>455334547</v>
          </cell>
          <cell r="F20">
            <v>7.6E-3</v>
          </cell>
          <cell r="G20">
            <v>30.047699999999999</v>
          </cell>
          <cell r="H20">
            <v>130</v>
          </cell>
        </row>
        <row r="21">
          <cell r="A21" t="str">
            <v>LEASING COLPATRIA</v>
          </cell>
          <cell r="B21" t="str">
            <v>CDT.FIN.TF</v>
          </cell>
          <cell r="C21">
            <v>1</v>
          </cell>
          <cell r="D21">
            <v>100000000</v>
          </cell>
          <cell r="E21">
            <v>100940287</v>
          </cell>
          <cell r="F21">
            <v>1.6999999999999999E-3</v>
          </cell>
          <cell r="G21">
            <v>34.873199999999997</v>
          </cell>
          <cell r="H21">
            <v>79</v>
          </cell>
        </row>
        <row r="22">
          <cell r="A22" t="str">
            <v>LEASING COLPATRIA</v>
          </cell>
          <cell r="B22" t="str">
            <v>CDT.LE.TF</v>
          </cell>
          <cell r="C22">
            <v>1</v>
          </cell>
          <cell r="D22">
            <v>200000000</v>
          </cell>
          <cell r="E22">
            <v>206253760</v>
          </cell>
          <cell r="F22">
            <v>3.3999999999999998E-3</v>
          </cell>
          <cell r="G22">
            <v>35.430599999999998</v>
          </cell>
          <cell r="H22">
            <v>51</v>
          </cell>
        </row>
        <row r="23">
          <cell r="A23" t="str">
            <v>MINISTERIO DE HACIENDA Y CREDI</v>
          </cell>
          <cell r="B23" t="str">
            <v>BON.SEG</v>
          </cell>
          <cell r="C23">
            <v>6</v>
          </cell>
          <cell r="D23">
            <v>1313463000</v>
          </cell>
          <cell r="E23">
            <v>1102243954</v>
          </cell>
          <cell r="F23">
            <v>1.84E-2</v>
          </cell>
          <cell r="G23">
            <v>21.8184</v>
          </cell>
          <cell r="H23">
            <v>1447</v>
          </cell>
        </row>
        <row r="24">
          <cell r="A24" t="str">
            <v>MINISTERIO DE HACIENDA Y CREDI</v>
          </cell>
          <cell r="B24" t="str">
            <v>TES-IPC</v>
          </cell>
          <cell r="C24">
            <v>37</v>
          </cell>
          <cell r="D24">
            <v>42077000000</v>
          </cell>
          <cell r="E24">
            <v>46749747812</v>
          </cell>
          <cell r="F24">
            <v>0.78059999999999996</v>
          </cell>
          <cell r="G24">
            <v>30.845600000000001</v>
          </cell>
          <cell r="H24">
            <v>1969</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MENSUAL"/>
      <sheetName val="ANEXO 2"/>
      <sheetName val="ANEXO 3"/>
      <sheetName val="REPORTE ACUMULADO A"/>
      <sheetName val="REPORTE ACUMULADO B"/>
      <sheetName val="ANEXOS"/>
      <sheetName val="CONSOLIDADO"/>
      <sheetName val="CONSOLIDADO1"/>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Gestion Contable"/>
      <sheetName val="cierre de Egresos"/>
      <sheetName val="Reclasificaciones"/>
      <sheetName val="Tributaria"/>
      <sheetName val="Gestion Administrativa"/>
      <sheetName val="a"/>
      <sheetName val="b"/>
      <sheetName val="c"/>
      <sheetName val="d"/>
      <sheetName val="e"/>
      <sheetName val="f"/>
      <sheetName val="g"/>
      <sheetName val="h"/>
      <sheetName val="i"/>
      <sheetName val="j"/>
      <sheetName val="k"/>
      <sheetName val="l"/>
      <sheetName val="m"/>
      <sheetName val="Gestion Humana"/>
      <sheetName val="a1"/>
      <sheetName val="b1"/>
      <sheetName val="c1"/>
      <sheetName val="d1"/>
      <sheetName val="e1"/>
      <sheetName val="f1"/>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ENTRADA"/>
      <sheetName val="RESUMEN FORMA"/>
      <sheetName val="T'A"/>
      <sheetName val="SABANA"/>
      <sheetName val="CRUDOS"/>
      <sheetName val="PIMS-SOLUCION 2000"/>
      <sheetName val="MEZCLAS"/>
      <sheetName val="TKS"/>
      <sheetName val="RESUMEN"/>
      <sheetName val="SABANA UCR"/>
      <sheetName val="mto.electr."/>
      <sheetName val="API93"/>
    </sheetNames>
    <sheetDataSet>
      <sheetData sheetId="0" refreshError="1"/>
      <sheetData sheetId="1" refreshError="1"/>
      <sheetData sheetId="2" refreshError="1"/>
      <sheetData sheetId="3"/>
      <sheetData sheetId="4" refreshError="1"/>
      <sheetData sheetId="5"/>
      <sheetData sheetId="6"/>
      <sheetData sheetId="7" refreshError="1"/>
      <sheetData sheetId="8"/>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CIOS DE COMPRA VENTA"/>
      <sheetName val="VENTA DE PRODUCTOS"/>
      <sheetName val="PRECIOS TRANSFER PRODUCTOS"/>
      <sheetName val="COSTOS DE TRANSPORTE"/>
      <sheetName val="PRODUCCION DE CRUDOS"/>
      <sheetName val="DELTA CRUDOS_CLM"/>
      <sheetName val="CARACTERIZACION CRUDOS"/>
      <sheetName val="PRECIO CRUDOS COVEÑAS"/>
      <sheetName val="CRUDOS MES EVALUADO"/>
      <sheetName val="PRECIOS NBC CRUDOS"/>
      <sheetName val="COMPRA MATERIA PRIMA"/>
      <sheetName val="TRANSFERENCIAS"/>
      <sheetName val="INVENTARIOS"/>
      <sheetName val="CAPAC. DE UNIDADES DE PROCESO"/>
      <sheetName val="BOUNDS &amp; ROWS"/>
      <sheetName val="IDENTIFICACION DE LA CORRIDA"/>
      <sheetName val="OPCIONES DE SIMULACION"/>
      <sheetName val="PROJECT SYSTEM"/>
      <sheetName val="MAESTRO"/>
      <sheetName val="DESPLAZAMIENTOS"/>
      <sheetName val="CAMBIO CLAVE"/>
      <sheetName val="SALVA"/>
      <sheetName val="CAMBIA HOJA"/>
      <sheetName val="BOUNDS _ ROWS"/>
      <sheetName val="Tendencia"/>
      <sheetName val="SABANA"/>
      <sheetName val="RESUMEN"/>
      <sheetName val="CUADRILL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REPORTE MENSUAL"/>
      <sheetName val="REPORTE ACUMULADO"/>
      <sheetName val="ANEXOS"/>
      <sheetName val="1"/>
      <sheetName val="2"/>
      <sheetName val="3"/>
      <sheetName val="4"/>
      <sheetName val="5"/>
      <sheetName val="6"/>
      <sheetName val="7"/>
      <sheetName val="8"/>
      <sheetName val="9"/>
      <sheetName val="10"/>
      <sheetName val="11"/>
      <sheetName val="12"/>
      <sheetName val="13"/>
      <sheetName val="15"/>
      <sheetName val="14"/>
      <sheetName val="16"/>
      <sheetName val="17"/>
      <sheetName val="18"/>
      <sheetName val="19"/>
      <sheetName val="20"/>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7">
          <cell r="C17" t="str">
            <v>OPORTUNIDAD EN EL PROCESAMIENTO DE AFILIACIONES ARP</v>
          </cell>
          <cell r="L17">
            <v>1.1000000000000001</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LUMETR."/>
      <sheetName val="PLANEADAS"/>
      <sheetName val="REALES"/>
      <sheetName val="DATOS"/>
      <sheetName val="DATOS (2)"/>
      <sheetName val="PRECIOS REAL"/>
      <sheetName val="TRANSFER"/>
      <sheetName val="PRECIOS PROG."/>
      <sheetName val="PRECIOS VOL."/>
      <sheetName val="ACUM. EXPORT"/>
      <sheetName val="PRECIOS PLAN"/>
      <sheetName val="PREC. I.P"/>
      <sheetName val="PREC. TRANSF."/>
      <sheetName val="CARGAS"/>
      <sheetName val="DATOS MARG."/>
      <sheetName val="REAL"/>
      <sheetName val="PLAN"/>
      <sheetName val="VOLU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5"/>
      <sheetName val="Sheet7"/>
      <sheetName val="Sheet8"/>
      <sheetName val="Sheet9"/>
      <sheetName val="SPC XL"/>
      <sheetName val="Sheet35"/>
      <sheetName val="Sheet34"/>
      <sheetName val="Sheet33"/>
      <sheetName val="Sheet31"/>
      <sheetName val="Sheet30"/>
      <sheetName val="Sheet28"/>
      <sheetName val="Sheet20"/>
      <sheetName val="Sheet18"/>
      <sheetName val="Sheet16"/>
      <sheetName val="Sheet1"/>
      <sheetName val="Sheet29"/>
      <sheetName val="Sheet32"/>
      <sheetName val="IMR"/>
      <sheetName val="Sheet2"/>
      <sheetName val="XbarR"/>
      <sheetName val="XbarS"/>
      <sheetName val="p Chart"/>
      <sheetName val="np Chart"/>
      <sheetName val="c Chart"/>
      <sheetName val="u Chart"/>
      <sheetName val="Cpk Analysis"/>
      <sheetName val="Analysis Diagrams"/>
      <sheetName val="Histogram"/>
      <sheetName val="Box Plot"/>
      <sheetName val="Pareto Chart"/>
      <sheetName val="Dot Plot"/>
      <sheetName val="Sheet4"/>
      <sheetName val="Summary Stats"/>
      <sheetName val="MSA Template"/>
      <sheetName val="MSA Analysis - ANOVA"/>
      <sheetName val="MSA- Operator By Part"/>
      <sheetName val="MSA- Sig Prod vs Sig Total"/>
      <sheetName val="MSA- Misclassification"/>
      <sheetName val="MSA- Measurement Pareto"/>
      <sheetName val="MSA- Xbar Chart"/>
      <sheetName val="MSA- Range Chart"/>
      <sheetName val="Sheet26"/>
      <sheetName val="Sheet25"/>
      <sheetName val="Sheet24"/>
      <sheetName val="Sheet23"/>
      <sheetName val="Sheet22"/>
      <sheetName val="Sheet21"/>
      <sheetName val="Regression Analysis "/>
      <sheetName val="Correlation Analysis"/>
      <sheetName val="t Test Analysis"/>
      <sheetName val="Paired t Test Analysis"/>
      <sheetName val="F Test Analysis"/>
      <sheetName val="1 Way ANOVA Analysis"/>
      <sheetName val="Discrete Distributions"/>
      <sheetName val="Continuous Distributions"/>
      <sheetName val="Inverse Distributions"/>
      <sheetName val="Unstack"/>
      <sheetName val="Cusum Chart"/>
      <sheetName val="Main Effects Plot"/>
      <sheetName val="Data"/>
      <sheetName val="Sheet14"/>
      <sheetName val="Sheet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sheetData sheetId="27" refreshError="1"/>
      <sheetData sheetId="28" refreshError="1"/>
      <sheetData sheetId="29" refreshError="1"/>
      <sheetData sheetId="30" refreshError="1"/>
      <sheetData sheetId="31"/>
      <sheetData sheetId="32"/>
      <sheetData sheetId="33">
        <row r="7">
          <cell r="C7">
            <v>12</v>
          </cell>
        </row>
        <row r="8">
          <cell r="C8">
            <v>2</v>
          </cell>
        </row>
        <row r="11">
          <cell r="A11" t="str">
            <v>Part #</v>
          </cell>
          <cell r="B11" t="str">
            <v>Reference</v>
          </cell>
          <cell r="C11" t="str">
            <v>Rep 1</v>
          </cell>
        </row>
        <row r="12">
          <cell r="C12">
            <v>3.3</v>
          </cell>
          <cell r="D12">
            <v>3.4</v>
          </cell>
          <cell r="E12">
            <v>3.5</v>
          </cell>
          <cell r="F12">
            <v>3.4</v>
          </cell>
        </row>
        <row r="13">
          <cell r="C13">
            <v>7.8</v>
          </cell>
          <cell r="D13">
            <v>7.7</v>
          </cell>
          <cell r="E13">
            <v>7.6</v>
          </cell>
          <cell r="F13">
            <v>7.2</v>
          </cell>
        </row>
        <row r="14">
          <cell r="C14">
            <v>9.1999999999999993</v>
          </cell>
          <cell r="D14">
            <v>9.5</v>
          </cell>
          <cell r="E14">
            <v>9.3000000000000007</v>
          </cell>
          <cell r="F14">
            <v>9.5</v>
          </cell>
        </row>
        <row r="15">
          <cell r="C15">
            <v>3.3</v>
          </cell>
          <cell r="D15">
            <v>3.5</v>
          </cell>
          <cell r="E15">
            <v>3.7</v>
          </cell>
          <cell r="F15">
            <v>3.4</v>
          </cell>
        </row>
        <row r="16">
          <cell r="C16">
            <v>6.7</v>
          </cell>
          <cell r="D16">
            <v>6.5</v>
          </cell>
          <cell r="E16">
            <v>6.2</v>
          </cell>
          <cell r="F16">
            <v>6.4</v>
          </cell>
        </row>
        <row r="17">
          <cell r="C17">
            <v>4.3</v>
          </cell>
          <cell r="D17">
            <v>5.0999999999999996</v>
          </cell>
          <cell r="E17">
            <v>4.5999999999999996</v>
          </cell>
          <cell r="F17">
            <v>4.2</v>
          </cell>
        </row>
        <row r="18">
          <cell r="C18">
            <v>6.8</v>
          </cell>
          <cell r="D18">
            <v>6.9</v>
          </cell>
          <cell r="E18">
            <v>6.2</v>
          </cell>
          <cell r="F18">
            <v>6.4</v>
          </cell>
        </row>
        <row r="19">
          <cell r="C19">
            <v>4.4000000000000004</v>
          </cell>
          <cell r="D19">
            <v>4.4000000000000004</v>
          </cell>
          <cell r="E19">
            <v>4.5</v>
          </cell>
          <cell r="F19">
            <v>4.9000000000000004</v>
          </cell>
        </row>
        <row r="20">
          <cell r="C20">
            <v>6.9</v>
          </cell>
          <cell r="D20">
            <v>6.5</v>
          </cell>
          <cell r="E20">
            <v>6.4</v>
          </cell>
          <cell r="F20">
            <v>6.5</v>
          </cell>
        </row>
        <row r="21">
          <cell r="C21">
            <v>8.8000000000000007</v>
          </cell>
          <cell r="D21">
            <v>8.6999999999999993</v>
          </cell>
          <cell r="E21">
            <v>9.1999999999999993</v>
          </cell>
          <cell r="F21">
            <v>8.6</v>
          </cell>
        </row>
      </sheetData>
      <sheetData sheetId="34">
        <row r="4">
          <cell r="B4" t="str">
            <v>Source</v>
          </cell>
          <cell r="C4" t="str">
            <v>Variance</v>
          </cell>
          <cell r="D4" t="str">
            <v>Standard Deviation</v>
          </cell>
          <cell r="E4" t="str">
            <v>% Contribution</v>
          </cell>
        </row>
        <row r="5">
          <cell r="B5" t="str">
            <v>Total Measurement (Gage)</v>
          </cell>
          <cell r="C5">
            <v>6.6749999999998949E-2</v>
          </cell>
          <cell r="D5">
            <v>0.25836021365527423</v>
          </cell>
          <cell r="E5">
            <v>1.4908427635497086E-2</v>
          </cell>
        </row>
        <row r="6">
          <cell r="B6" t="str">
            <v xml:space="preserve">   Repeatability</v>
          </cell>
          <cell r="C6">
            <v>5.1999999999998235E-2</v>
          </cell>
          <cell r="D6">
            <v>0.22803508501982372</v>
          </cell>
          <cell r="E6">
            <v>1.1614055985705384E-2</v>
          </cell>
        </row>
        <row r="7">
          <cell r="B7" t="str">
            <v xml:space="preserve">   Reproducibility</v>
          </cell>
          <cell r="C7">
            <v>1.4750000000000724E-2</v>
          </cell>
          <cell r="D7">
            <v>0.12144957801491417</v>
          </cell>
          <cell r="E7">
            <v>3.2943716497917047E-3</v>
          </cell>
        </row>
        <row r="8">
          <cell r="B8" t="str">
            <v xml:space="preserve">      Operator</v>
          </cell>
          <cell r="C8">
            <v>1.0277777777777562E-3</v>
          </cell>
          <cell r="D8">
            <v>3.2058973436118569E-2</v>
          </cell>
          <cell r="E8">
            <v>2.29551320230291E-4</v>
          </cell>
        </row>
        <row r="9">
          <cell r="B9" t="str">
            <v xml:space="preserve">      Oper * Part Interaction</v>
          </cell>
          <cell r="C9">
            <v>1.3722222222222968E-2</v>
          </cell>
          <cell r="D9">
            <v>0.11714188927204038</v>
          </cell>
          <cell r="E9">
            <v>3.0648203295614135E-3</v>
          </cell>
        </row>
        <row r="10">
          <cell r="B10" t="str">
            <v>Product (Part-to-Part)</v>
          </cell>
          <cell r="C10">
            <v>4.4105833333333342</v>
          </cell>
          <cell r="D10">
            <v>2.1001388842963062</v>
          </cell>
          <cell r="E10">
            <v>0.98509157236450295</v>
          </cell>
        </row>
        <row r="11">
          <cell r="B11" t="str">
            <v>Total</v>
          </cell>
          <cell r="C11">
            <v>4.4773333333333332</v>
          </cell>
          <cell r="D11">
            <v>2.1159710142942254</v>
          </cell>
          <cell r="E11">
            <v>1</v>
          </cell>
        </row>
        <row r="13">
          <cell r="B13" t="str">
            <v>USL</v>
          </cell>
          <cell r="C13">
            <v>12</v>
          </cell>
        </row>
        <row r="14">
          <cell r="B14" t="str">
            <v>LSL</v>
          </cell>
          <cell r="C14">
            <v>2</v>
          </cell>
        </row>
        <row r="15">
          <cell r="B15" t="str">
            <v>Precision to Tolerance Ratio</v>
          </cell>
          <cell r="C15">
            <v>0.15501612819316452</v>
          </cell>
        </row>
        <row r="16">
          <cell r="B16" t="str">
            <v>Precision to Total Ratio</v>
          </cell>
          <cell r="C16">
            <v>0.12210007221741143</v>
          </cell>
        </row>
        <row r="17">
          <cell r="B17" t="str">
            <v>Resolution</v>
          </cell>
          <cell r="C17">
            <v>11.461500921379738</v>
          </cell>
        </row>
        <row r="20">
          <cell r="B20" t="str">
            <v>BIAS ANALYSIS</v>
          </cell>
        </row>
        <row r="21">
          <cell r="B21" t="str">
            <v>Reference</v>
          </cell>
          <cell r="C21" t="str">
            <v>Bias</v>
          </cell>
        </row>
      </sheetData>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row r="6">
          <cell r="B6">
            <v>59529.698385239855</v>
          </cell>
        </row>
        <row r="13">
          <cell r="A13" t="str">
            <v>Group</v>
          </cell>
        </row>
      </sheetData>
      <sheetData sheetId="53"/>
      <sheetData sheetId="54"/>
      <sheetData sheetId="55"/>
      <sheetData sheetId="56"/>
      <sheetData sheetId="57" refreshError="1"/>
      <sheetData sheetId="58"/>
      <sheetData sheetId="59">
        <row r="3">
          <cell r="P3">
            <v>13.16301154293666</v>
          </cell>
        </row>
        <row r="4">
          <cell r="P4">
            <v>8.8180498144500437</v>
          </cell>
        </row>
        <row r="5">
          <cell r="P5">
            <v>8.6421527301436871</v>
          </cell>
        </row>
        <row r="6">
          <cell r="P6">
            <v>9.5901359515461824</v>
          </cell>
        </row>
        <row r="7">
          <cell r="P7">
            <v>9.5799445254234961</v>
          </cell>
          <cell r="AE7">
            <v>432</v>
          </cell>
          <cell r="AF7">
            <v>25</v>
          </cell>
        </row>
        <row r="8">
          <cell r="P8">
            <v>10.991022415911019</v>
          </cell>
          <cell r="AE8">
            <v>234</v>
          </cell>
          <cell r="AF8">
            <v>14</v>
          </cell>
        </row>
        <row r="9">
          <cell r="P9">
            <v>11.261947344560445</v>
          </cell>
          <cell r="AE9">
            <v>34</v>
          </cell>
          <cell r="AF9">
            <v>3</v>
          </cell>
        </row>
        <row r="10">
          <cell r="P10">
            <v>7.147600729066566</v>
          </cell>
          <cell r="AE10">
            <v>123</v>
          </cell>
          <cell r="AF10">
            <v>7</v>
          </cell>
        </row>
        <row r="11">
          <cell r="P11">
            <v>10.895373023945321</v>
          </cell>
          <cell r="AE11">
            <v>342</v>
          </cell>
          <cell r="AF11">
            <v>20</v>
          </cell>
        </row>
        <row r="12">
          <cell r="P12">
            <v>10.616929439520341</v>
          </cell>
          <cell r="AE12">
            <v>756</v>
          </cell>
          <cell r="AF12">
            <v>43</v>
          </cell>
        </row>
        <row r="13">
          <cell r="P13">
            <v>9.8577759144162389</v>
          </cell>
          <cell r="AE13">
            <v>86</v>
          </cell>
          <cell r="AF13">
            <v>6</v>
          </cell>
        </row>
        <row r="14">
          <cell r="P14">
            <v>7.3712290206086708</v>
          </cell>
          <cell r="AE14">
            <v>234</v>
          </cell>
          <cell r="AF14">
            <v>13</v>
          </cell>
        </row>
        <row r="15">
          <cell r="P15">
            <v>13.043085139218595</v>
          </cell>
          <cell r="AE15">
            <v>321</v>
          </cell>
          <cell r="AF15">
            <v>19</v>
          </cell>
        </row>
        <row r="16">
          <cell r="P16">
            <v>11.327002431852534</v>
          </cell>
          <cell r="AE16">
            <v>234</v>
          </cell>
          <cell r="AF16">
            <v>15</v>
          </cell>
        </row>
        <row r="17">
          <cell r="P17">
            <v>9.0083648065691282</v>
          </cell>
          <cell r="AE17">
            <v>534</v>
          </cell>
          <cell r="AF17">
            <v>29</v>
          </cell>
        </row>
        <row r="18">
          <cell r="P18">
            <v>9.5272130337427967</v>
          </cell>
          <cell r="AE18">
            <v>678</v>
          </cell>
          <cell r="AF18">
            <v>35</v>
          </cell>
        </row>
        <row r="19">
          <cell r="P19">
            <v>11.883840220504943</v>
          </cell>
          <cell r="AE19">
            <v>234</v>
          </cell>
          <cell r="AF19">
            <v>12</v>
          </cell>
        </row>
        <row r="20">
          <cell r="P20">
            <v>6.9181772496986156</v>
          </cell>
          <cell r="AE20">
            <v>654</v>
          </cell>
          <cell r="AF20">
            <v>35</v>
          </cell>
        </row>
        <row r="21">
          <cell r="P21">
            <v>9.2133802299290206</v>
          </cell>
          <cell r="AE21">
            <v>234</v>
          </cell>
          <cell r="AF21">
            <v>16</v>
          </cell>
        </row>
        <row r="22">
          <cell r="P22">
            <v>9.061295763007374</v>
          </cell>
          <cell r="AE22">
            <v>765</v>
          </cell>
          <cell r="AF22">
            <v>43</v>
          </cell>
        </row>
        <row r="23">
          <cell r="P23">
            <v>8.5918402664048177</v>
          </cell>
          <cell r="AE23">
            <v>432</v>
          </cell>
          <cell r="AF23">
            <v>23</v>
          </cell>
        </row>
        <row r="24">
          <cell r="P24">
            <v>9.3804390180195991</v>
          </cell>
          <cell r="AE24">
            <v>673</v>
          </cell>
          <cell r="AF24">
            <v>35</v>
          </cell>
        </row>
        <row r="25">
          <cell r="P25">
            <v>8.2725561491123774</v>
          </cell>
          <cell r="AE25">
            <v>1423</v>
          </cell>
          <cell r="AF25">
            <v>73</v>
          </cell>
        </row>
        <row r="26">
          <cell r="P26">
            <v>9.6024714945962089</v>
          </cell>
          <cell r="AE26">
            <v>654</v>
          </cell>
          <cell r="AF26">
            <v>37</v>
          </cell>
        </row>
        <row r="27">
          <cell r="P27">
            <v>11.033268813125417</v>
          </cell>
          <cell r="AE27">
            <v>423</v>
          </cell>
          <cell r="AF27">
            <v>22</v>
          </cell>
        </row>
        <row r="28">
          <cell r="P28">
            <v>8.8415428911990475</v>
          </cell>
          <cell r="AE28">
            <v>442</v>
          </cell>
          <cell r="AF28">
            <v>25</v>
          </cell>
        </row>
        <row r="29">
          <cell r="P29">
            <v>9.0589184595831078</v>
          </cell>
        </row>
        <row r="30">
          <cell r="P30">
            <v>11.699795533214013</v>
          </cell>
        </row>
        <row r="31">
          <cell r="P31">
            <v>11.318547959923515</v>
          </cell>
        </row>
        <row r="32">
          <cell r="P32">
            <v>11.35721327575437</v>
          </cell>
        </row>
        <row r="33">
          <cell r="P33">
            <v>9.106944426253559</v>
          </cell>
        </row>
        <row r="34">
          <cell r="P34">
            <v>9.8967507651264661</v>
          </cell>
        </row>
        <row r="35">
          <cell r="P35">
            <v>11.114750919127301</v>
          </cell>
        </row>
        <row r="36">
          <cell r="P36">
            <v>10.154216572545513</v>
          </cell>
        </row>
        <row r="37">
          <cell r="P37">
            <v>8.5747975703747787</v>
          </cell>
        </row>
        <row r="38">
          <cell r="P38">
            <v>10.380211705414567</v>
          </cell>
        </row>
        <row r="39">
          <cell r="P39">
            <v>12.041585748307806</v>
          </cell>
        </row>
        <row r="40">
          <cell r="P40">
            <v>9.6145717499734555</v>
          </cell>
        </row>
        <row r="41">
          <cell r="P41">
            <v>11.326263498794557</v>
          </cell>
        </row>
        <row r="42">
          <cell r="P42">
            <v>9.6382293198504989</v>
          </cell>
        </row>
        <row r="43">
          <cell r="P43">
            <v>15.166660045796435</v>
          </cell>
        </row>
        <row r="44">
          <cell r="P44">
            <v>8.5005465528494089</v>
          </cell>
        </row>
        <row r="45">
          <cell r="P45">
            <v>12.055194584309817</v>
          </cell>
        </row>
        <row r="46">
          <cell r="P46">
            <v>7.7013037644795794</v>
          </cell>
        </row>
        <row r="47">
          <cell r="P47">
            <v>11.969307719444679</v>
          </cell>
        </row>
        <row r="48">
          <cell r="P48">
            <v>9.5871523256085265</v>
          </cell>
        </row>
        <row r="49">
          <cell r="P49">
            <v>12.620563627136661</v>
          </cell>
        </row>
        <row r="50">
          <cell r="P50">
            <v>12.152591052411291</v>
          </cell>
        </row>
        <row r="51">
          <cell r="P51">
            <v>7.7819901233161035</v>
          </cell>
        </row>
        <row r="52">
          <cell r="P52">
            <v>10.035965898292863</v>
          </cell>
        </row>
        <row r="53">
          <cell r="P53">
            <v>16.303545473919904</v>
          </cell>
        </row>
        <row r="54">
          <cell r="P54">
            <v>14.893130497972125</v>
          </cell>
        </row>
        <row r="55">
          <cell r="P55">
            <v>11.92131703910982</v>
          </cell>
        </row>
        <row r="56">
          <cell r="P56">
            <v>16.119311688723062</v>
          </cell>
        </row>
        <row r="57">
          <cell r="P57">
            <v>20.481253203278431</v>
          </cell>
        </row>
        <row r="58">
          <cell r="P58">
            <v>16.453912192509716</v>
          </cell>
        </row>
        <row r="59">
          <cell r="P59">
            <v>17.281289064306389</v>
          </cell>
        </row>
        <row r="60">
          <cell r="P60">
            <v>14.096051077048134</v>
          </cell>
        </row>
        <row r="61">
          <cell r="P61">
            <v>15.082273387143438</v>
          </cell>
        </row>
        <row r="62">
          <cell r="P62">
            <v>13.08554380741387</v>
          </cell>
        </row>
        <row r="63">
          <cell r="P63">
            <v>10.848229621649541</v>
          </cell>
        </row>
        <row r="64">
          <cell r="P64">
            <v>13.821536989726804</v>
          </cell>
        </row>
        <row r="65">
          <cell r="P65">
            <v>17.33271483539821</v>
          </cell>
        </row>
        <row r="66">
          <cell r="P66">
            <v>18.174727171859846</v>
          </cell>
        </row>
        <row r="67">
          <cell r="P67">
            <v>13.40737815116271</v>
          </cell>
        </row>
        <row r="68">
          <cell r="P68">
            <v>14.571157989117999</v>
          </cell>
        </row>
        <row r="69">
          <cell r="P69">
            <v>18.37171810600357</v>
          </cell>
        </row>
        <row r="70">
          <cell r="P70">
            <v>16.343520311516809</v>
          </cell>
        </row>
        <row r="71">
          <cell r="P71">
            <v>12.650057988774698</v>
          </cell>
        </row>
        <row r="72">
          <cell r="P72">
            <v>15.859934502348901</v>
          </cell>
        </row>
      </sheetData>
      <sheetData sheetId="60"/>
      <sheetData sheetId="6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Crudos"/>
      <sheetName val="TOVFEB."/>
      <sheetName val="GCB2000"/>
      <sheetName val="Ppto 2001"/>
      <sheetName val="CONTRATO"/>
      <sheetName val="C21_A310"/>
      <sheetName val="C21_G115"/>
      <sheetName val="C21_G22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ENFOQUE ESTRATÉGICO"/>
      <sheetName val="ENFOQUE FINANCIERO MES"/>
      <sheetName val="ENFOQUE DE RIESGOS"/>
      <sheetName val="Hoja de vida Indicador1"/>
      <sheetName val="Anexo HV indicador 1"/>
    </sheetNames>
    <sheetDataSet>
      <sheetData sheetId="0"/>
      <sheetData sheetId="1">
        <row r="8">
          <cell r="K8" t="str">
            <v>Si</v>
          </cell>
        </row>
        <row r="9">
          <cell r="K9" t="str">
            <v>No</v>
          </cell>
        </row>
      </sheetData>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List"/>
      <sheetName val="Tracking"/>
      <sheetName val="Tracking Tend"/>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3:H32" totalsRowShown="0" headerRowDxfId="28" dataDxfId="26" headerRowBorderDxfId="27" tableBorderDxfId="25">
  <autoFilter ref="A13:H32" xr:uid="{00000000-000C-0000-FFFF-FFFF00000000}"/>
  <tableColumns count="8">
    <tableColumn id="1" xr3:uid="{00000000-0010-0000-0000-000001000000}" name="CUESTIONES EXTERNAS" dataDxfId="24"/>
    <tableColumn id="2" xr3:uid="{00000000-0010-0000-0000-000002000000}" name="AFECTAN" dataDxfId="23"/>
    <tableColumn id="3" xr3:uid="{00000000-0010-0000-0000-000003000000}" name="NO AFECTAN" dataDxfId="22"/>
    <tableColumn id="4" xr3:uid="{00000000-0010-0000-0000-000004000000}" name="PERTINENTE" dataDxfId="21"/>
    <tableColumn id="5" xr3:uid="{00000000-0010-0000-0000-000005000000}" name="NO PERTINENTE" dataDxfId="20"/>
    <tableColumn id="6" xr3:uid="{00000000-0010-0000-0000-000006000000}" name="+" dataDxfId="19"/>
    <tableColumn id="7" xr3:uid="{00000000-0010-0000-0000-000007000000}" name="-" dataDxfId="18"/>
    <tableColumn id="8" xr3:uid="{00000000-0010-0000-0000-000008000000}" name="Observaciones" dataDxfId="17"/>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A44:H57" totalsRowShown="0" headerRowDxfId="16" dataDxfId="14" headerRowBorderDxfId="15" tableBorderDxfId="13">
  <tableColumns count="8">
    <tableColumn id="1" xr3:uid="{00000000-0010-0000-0100-000001000000}" name="CUESTIONES INTERNAS" dataDxfId="12"/>
    <tableColumn id="2" xr3:uid="{00000000-0010-0000-0100-000002000000}" name="AFECTAN" dataDxfId="11"/>
    <tableColumn id="3" xr3:uid="{00000000-0010-0000-0100-000003000000}" name="NO AFECTAN" dataDxfId="10"/>
    <tableColumn id="4" xr3:uid="{00000000-0010-0000-0100-000004000000}" name="PERTINENTE" dataDxfId="9"/>
    <tableColumn id="5" xr3:uid="{00000000-0010-0000-0100-000005000000}" name="NO PERTINENTE" dataDxfId="8"/>
    <tableColumn id="6" xr3:uid="{00000000-0010-0000-0100-000006000000}" name="+" dataDxfId="7"/>
    <tableColumn id="7" xr3:uid="{00000000-0010-0000-0100-000007000000}" name="-" dataDxfId="6"/>
    <tableColumn id="8" xr3:uid="{00000000-0010-0000-0100-000008000000}" name="Observaciones" dataDxfId="5"/>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132" displayName="Tabla132" ref="A2:E12" totalsRowShown="0">
  <autoFilter ref="A2:E12" xr:uid="{00000000-0009-0000-0100-000003000000}"/>
  <tableColumns count="5">
    <tableColumn id="1" xr3:uid="{00000000-0010-0000-0200-000001000000}" name="No."/>
    <tableColumn id="3" xr3:uid="{00000000-0010-0000-0200-000003000000}" name="RESPONSABLE"/>
    <tableColumn id="4" xr3:uid="{00000000-0010-0000-0200-000004000000}" name="PUESTO"/>
    <tableColumn id="5" xr3:uid="{00000000-0010-0000-0200-000005000000}" name="MOTIVO DEL CAMBIO" dataDxfId="4"/>
    <tableColumn id="2" xr3:uid="{00000000-0010-0000-0200-000002000000}" name="FECHA"/>
  </tableColumns>
  <tableStyleInfo name="TableStyleMedium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5"/>
  <sheetViews>
    <sheetView showGridLines="0" topLeftCell="A16" zoomScale="115" zoomScaleNormal="115" workbookViewId="0">
      <selection activeCell="D16" sqref="D16"/>
    </sheetView>
  </sheetViews>
  <sheetFormatPr baseColWidth="10" defaultColWidth="11.42578125" defaultRowHeight="14.25"/>
  <cols>
    <col min="1" max="1" width="25.140625" style="119" customWidth="1"/>
    <col min="2" max="2" width="12.42578125" style="110" customWidth="1"/>
    <col min="3" max="3" width="12.85546875" style="110" customWidth="1"/>
    <col min="4" max="4" width="15.7109375" style="110" customWidth="1"/>
    <col min="5" max="5" width="16.42578125" style="110" customWidth="1"/>
    <col min="6" max="6" width="10" style="110" customWidth="1"/>
    <col min="7" max="7" width="9.5703125" style="110" customWidth="1"/>
    <col min="8" max="8" width="23.7109375" style="119" customWidth="1"/>
    <col min="9" max="16384" width="11.42578125" style="110"/>
  </cols>
  <sheetData>
    <row r="1" spans="1:8" ht="21" customHeight="1">
      <c r="A1" s="245"/>
      <c r="B1" s="247" t="s">
        <v>0</v>
      </c>
      <c r="C1" s="248"/>
      <c r="D1" s="248"/>
      <c r="E1" s="248"/>
      <c r="F1" s="248"/>
      <c r="G1" s="248"/>
      <c r="H1" s="254" t="s">
        <v>1</v>
      </c>
    </row>
    <row r="2" spans="1:8" ht="39" customHeight="1" thickBot="1">
      <c r="A2" s="246"/>
      <c r="B2" s="249"/>
      <c r="C2" s="250"/>
      <c r="D2" s="250"/>
      <c r="E2" s="250"/>
      <c r="F2" s="250"/>
      <c r="G2" s="250"/>
      <c r="H2" s="255"/>
    </row>
    <row r="3" spans="1:8" ht="14.25" customHeight="1">
      <c r="A3" s="256" t="s">
        <v>2</v>
      </c>
      <c r="B3" s="257"/>
      <c r="C3" s="257"/>
      <c r="D3" s="257"/>
      <c r="E3" s="257"/>
      <c r="F3" s="257"/>
      <c r="G3" s="257"/>
      <c r="H3" s="258"/>
    </row>
    <row r="4" spans="1:8">
      <c r="A4" s="259"/>
      <c r="B4" s="260"/>
      <c r="C4" s="260"/>
      <c r="D4" s="260"/>
      <c r="E4" s="260"/>
      <c r="F4" s="260"/>
      <c r="G4" s="260"/>
      <c r="H4" s="261"/>
    </row>
    <row r="5" spans="1:8">
      <c r="A5" s="262"/>
      <c r="B5" s="263"/>
      <c r="C5" s="263"/>
      <c r="D5" s="263"/>
      <c r="E5" s="263"/>
      <c r="F5" s="263"/>
      <c r="G5" s="263"/>
      <c r="H5" s="264"/>
    </row>
    <row r="6" spans="1:8">
      <c r="A6" s="230"/>
      <c r="H6" s="231"/>
    </row>
    <row r="7" spans="1:8">
      <c r="A7" s="230"/>
      <c r="H7" s="231"/>
    </row>
    <row r="8" spans="1:8" ht="30" customHeight="1">
      <c r="A8" s="251" t="s">
        <v>3</v>
      </c>
      <c r="B8" s="252"/>
      <c r="C8" s="252"/>
      <c r="D8" s="252"/>
      <c r="E8" s="252"/>
      <c r="F8" s="252"/>
      <c r="G8" s="252"/>
      <c r="H8" s="253"/>
    </row>
    <row r="9" spans="1:8" ht="45" customHeight="1">
      <c r="A9" s="251" t="s">
        <v>4</v>
      </c>
      <c r="B9" s="252"/>
      <c r="C9" s="252"/>
      <c r="D9" s="252"/>
      <c r="E9" s="252"/>
      <c r="F9" s="252"/>
      <c r="G9" s="252"/>
      <c r="H9" s="253"/>
    </row>
    <row r="10" spans="1:8" ht="45" customHeight="1">
      <c r="A10" s="251" t="s">
        <v>5</v>
      </c>
      <c r="B10" s="252"/>
      <c r="C10" s="252"/>
      <c r="D10" s="252"/>
      <c r="E10" s="252"/>
      <c r="F10" s="252"/>
      <c r="G10" s="252"/>
      <c r="H10" s="253"/>
    </row>
    <row r="11" spans="1:8" ht="3.75" customHeight="1" thickBot="1">
      <c r="A11" s="137"/>
      <c r="B11" s="114"/>
      <c r="C11" s="114"/>
      <c r="D11" s="114"/>
      <c r="E11" s="114"/>
      <c r="F11" s="114"/>
      <c r="G11" s="114"/>
      <c r="H11" s="115"/>
    </row>
    <row r="12" spans="1:8" ht="26.25" customHeight="1">
      <c r="A12" s="94"/>
      <c r="B12" s="243" t="s">
        <v>6</v>
      </c>
      <c r="C12" s="244"/>
      <c r="D12" s="243" t="s">
        <v>7</v>
      </c>
      <c r="E12" s="244"/>
      <c r="F12" s="243" t="s">
        <v>8</v>
      </c>
      <c r="G12" s="244"/>
      <c r="H12" s="116"/>
    </row>
    <row r="13" spans="1:8" ht="31.5" customHeight="1" thickBot="1">
      <c r="A13" s="95" t="s">
        <v>9</v>
      </c>
      <c r="B13" s="96" t="s">
        <v>10</v>
      </c>
      <c r="C13" s="96" t="s">
        <v>11</v>
      </c>
      <c r="D13" s="96" t="s">
        <v>12</v>
      </c>
      <c r="E13" s="96" t="s">
        <v>13</v>
      </c>
      <c r="F13" s="96" t="s">
        <v>14</v>
      </c>
      <c r="G13" s="97" t="s">
        <v>15</v>
      </c>
      <c r="H13" s="98" t="s">
        <v>16</v>
      </c>
    </row>
    <row r="14" spans="1:8" ht="74.25" customHeight="1">
      <c r="A14" s="44" t="s">
        <v>17</v>
      </c>
      <c r="B14" s="67" t="s">
        <v>18</v>
      </c>
      <c r="C14" s="47"/>
      <c r="D14" s="63" t="s">
        <v>18</v>
      </c>
      <c r="E14" s="47"/>
      <c r="F14" s="47"/>
      <c r="G14" s="64" t="s">
        <v>18</v>
      </c>
      <c r="H14" s="123" t="s">
        <v>19</v>
      </c>
    </row>
    <row r="15" spans="1:8" ht="41.25" hidden="1" customHeight="1">
      <c r="A15" s="43" t="s">
        <v>20</v>
      </c>
      <c r="B15" s="68" t="s">
        <v>18</v>
      </c>
      <c r="C15" s="48"/>
      <c r="D15" s="51" t="s">
        <v>18</v>
      </c>
      <c r="E15" s="48"/>
      <c r="F15" s="48"/>
      <c r="G15" s="59" t="s">
        <v>18</v>
      </c>
      <c r="H15" s="117" t="s">
        <v>21</v>
      </c>
    </row>
    <row r="16" spans="1:8" ht="108.75" customHeight="1">
      <c r="A16" s="43" t="s">
        <v>22</v>
      </c>
      <c r="B16" s="68" t="s">
        <v>18</v>
      </c>
      <c r="C16" s="48"/>
      <c r="D16" s="51" t="s">
        <v>18</v>
      </c>
      <c r="E16" s="48"/>
      <c r="F16" s="48"/>
      <c r="G16" s="59" t="s">
        <v>18</v>
      </c>
      <c r="H16" s="117" t="s">
        <v>23</v>
      </c>
    </row>
    <row r="17" spans="1:8" ht="57">
      <c r="A17" s="43" t="s">
        <v>24</v>
      </c>
      <c r="B17" s="68" t="s">
        <v>18</v>
      </c>
      <c r="C17" s="48"/>
      <c r="D17" s="51" t="s">
        <v>18</v>
      </c>
      <c r="E17" s="48"/>
      <c r="F17" s="51" t="s">
        <v>18</v>
      </c>
      <c r="G17" s="48"/>
      <c r="H17" s="117" t="s">
        <v>25</v>
      </c>
    </row>
    <row r="18" spans="1:8" ht="42.75">
      <c r="A18" s="43" t="s">
        <v>26</v>
      </c>
      <c r="B18" s="68" t="s">
        <v>18</v>
      </c>
      <c r="C18" s="48"/>
      <c r="D18" s="51" t="s">
        <v>18</v>
      </c>
      <c r="E18" s="48"/>
      <c r="F18" s="48"/>
      <c r="G18" s="59" t="s">
        <v>18</v>
      </c>
      <c r="H18" s="117" t="s">
        <v>27</v>
      </c>
    </row>
    <row r="19" spans="1:8" ht="28.5">
      <c r="A19" s="43" t="s">
        <v>28</v>
      </c>
      <c r="B19" s="68" t="s">
        <v>18</v>
      </c>
      <c r="C19" s="48"/>
      <c r="D19" s="51" t="s">
        <v>18</v>
      </c>
      <c r="E19" s="48"/>
      <c r="F19" s="51" t="s">
        <v>18</v>
      </c>
      <c r="G19" s="48"/>
      <c r="H19" s="117" t="s">
        <v>29</v>
      </c>
    </row>
    <row r="20" spans="1:8" ht="57">
      <c r="A20" s="152" t="s">
        <v>30</v>
      </c>
      <c r="B20" s="68" t="s">
        <v>18</v>
      </c>
      <c r="C20" s="48"/>
      <c r="D20" s="48"/>
      <c r="E20" s="60" t="s">
        <v>18</v>
      </c>
      <c r="F20" s="48"/>
      <c r="G20" s="59" t="s">
        <v>18</v>
      </c>
      <c r="H20" s="117" t="s">
        <v>31</v>
      </c>
    </row>
    <row r="21" spans="1:8" ht="42.75">
      <c r="A21" s="43" t="s">
        <v>32</v>
      </c>
      <c r="B21" s="68" t="s">
        <v>18</v>
      </c>
      <c r="C21" s="48"/>
      <c r="D21" s="51" t="s">
        <v>18</v>
      </c>
      <c r="E21" s="48"/>
      <c r="F21" s="48"/>
      <c r="G21" s="59" t="s">
        <v>18</v>
      </c>
      <c r="H21" s="117" t="s">
        <v>33</v>
      </c>
    </row>
    <row r="22" spans="1:8" ht="28.5">
      <c r="A22" s="43" t="s">
        <v>34</v>
      </c>
      <c r="B22" s="68" t="s">
        <v>18</v>
      </c>
      <c r="C22" s="48"/>
      <c r="D22" s="68" t="s">
        <v>18</v>
      </c>
      <c r="E22" s="48"/>
      <c r="F22" s="48"/>
      <c r="G22" s="59" t="s">
        <v>18</v>
      </c>
      <c r="H22" s="117" t="s">
        <v>35</v>
      </c>
    </row>
    <row r="23" spans="1:8" ht="57">
      <c r="A23" s="43" t="s">
        <v>36</v>
      </c>
      <c r="B23" s="68" t="s">
        <v>18</v>
      </c>
      <c r="C23" s="48"/>
      <c r="D23" s="68" t="s">
        <v>18</v>
      </c>
      <c r="E23" s="48"/>
      <c r="F23" s="48"/>
      <c r="G23" s="59" t="s">
        <v>18</v>
      </c>
      <c r="H23" s="117" t="s">
        <v>37</v>
      </c>
    </row>
    <row r="24" spans="1:8" ht="78.75" customHeight="1">
      <c r="A24" s="43" t="s">
        <v>38</v>
      </c>
      <c r="B24" s="68" t="s">
        <v>18</v>
      </c>
      <c r="C24" s="48"/>
      <c r="D24" s="51" t="s">
        <v>18</v>
      </c>
      <c r="E24" s="48"/>
      <c r="F24" s="48"/>
      <c r="G24" s="59" t="s">
        <v>18</v>
      </c>
      <c r="H24" s="117" t="s">
        <v>39</v>
      </c>
    </row>
    <row r="25" spans="1:8" ht="42.75" hidden="1">
      <c r="A25" s="43" t="s">
        <v>40</v>
      </c>
      <c r="B25" s="68" t="s">
        <v>18</v>
      </c>
      <c r="C25" s="48"/>
      <c r="D25" s="51" t="s">
        <v>18</v>
      </c>
      <c r="E25" s="48"/>
      <c r="F25" s="51" t="s">
        <v>18</v>
      </c>
      <c r="G25" s="48"/>
      <c r="H25" s="117"/>
    </row>
    <row r="26" spans="1:8" ht="42.75" hidden="1">
      <c r="A26" s="43" t="s">
        <v>41</v>
      </c>
      <c r="B26" s="68" t="s">
        <v>18</v>
      </c>
      <c r="C26" s="48"/>
      <c r="D26" s="51" t="s">
        <v>18</v>
      </c>
      <c r="E26" s="48"/>
      <c r="F26" s="51" t="s">
        <v>18</v>
      </c>
      <c r="G26" s="48"/>
      <c r="H26" s="117"/>
    </row>
    <row r="27" spans="1:8" ht="42.75">
      <c r="A27" s="43" t="s">
        <v>42</v>
      </c>
      <c r="B27" s="68" t="s">
        <v>18</v>
      </c>
      <c r="C27" s="48"/>
      <c r="D27" s="68" t="s">
        <v>18</v>
      </c>
      <c r="E27" s="48"/>
      <c r="F27" s="48"/>
      <c r="G27" s="59" t="s">
        <v>18</v>
      </c>
      <c r="H27" s="117" t="s">
        <v>43</v>
      </c>
    </row>
    <row r="28" spans="1:8" ht="42.75">
      <c r="A28" s="43" t="s">
        <v>44</v>
      </c>
      <c r="B28" s="68" t="s">
        <v>18</v>
      </c>
      <c r="C28" s="48"/>
      <c r="D28" s="51" t="s">
        <v>18</v>
      </c>
      <c r="E28" s="48"/>
      <c r="F28" s="48"/>
      <c r="G28" s="59" t="s">
        <v>18</v>
      </c>
      <c r="H28" s="117" t="s">
        <v>45</v>
      </c>
    </row>
    <row r="29" spans="1:8" ht="42.75">
      <c r="A29" s="43" t="s">
        <v>46</v>
      </c>
      <c r="B29" s="68" t="s">
        <v>18</v>
      </c>
      <c r="C29" s="48"/>
      <c r="D29" s="51" t="s">
        <v>18</v>
      </c>
      <c r="E29" s="48"/>
      <c r="F29" s="48"/>
      <c r="G29" s="59" t="s">
        <v>18</v>
      </c>
      <c r="H29" s="117" t="s">
        <v>47</v>
      </c>
    </row>
    <row r="30" spans="1:8" ht="42.75" hidden="1">
      <c r="A30" s="43" t="s">
        <v>48</v>
      </c>
      <c r="B30" s="68" t="s">
        <v>18</v>
      </c>
      <c r="C30" s="48"/>
      <c r="D30" s="51" t="s">
        <v>18</v>
      </c>
      <c r="E30" s="48"/>
      <c r="F30" s="48"/>
      <c r="G30" s="59" t="s">
        <v>18</v>
      </c>
      <c r="H30" s="117" t="s">
        <v>49</v>
      </c>
    </row>
    <row r="31" spans="1:8" ht="28.5">
      <c r="A31" s="43" t="s">
        <v>50</v>
      </c>
      <c r="B31" s="68" t="s">
        <v>18</v>
      </c>
      <c r="C31" s="48"/>
      <c r="D31" s="51" t="s">
        <v>18</v>
      </c>
      <c r="E31" s="48"/>
      <c r="F31" s="122"/>
      <c r="G31" s="59" t="s">
        <v>18</v>
      </c>
      <c r="H31" s="117" t="s">
        <v>51</v>
      </c>
    </row>
    <row r="32" spans="1:8" ht="28.5" hidden="1">
      <c r="A32" s="43" t="s">
        <v>52</v>
      </c>
      <c r="B32" s="68" t="s">
        <v>18</v>
      </c>
      <c r="C32" s="48"/>
      <c r="D32" s="51" t="s">
        <v>18</v>
      </c>
      <c r="E32" s="48"/>
      <c r="F32" s="51" t="s">
        <v>18</v>
      </c>
      <c r="G32" s="48"/>
      <c r="H32" s="117"/>
    </row>
    <row r="33" spans="1:8" ht="28.5">
      <c r="A33" s="121" t="s">
        <v>53</v>
      </c>
      <c r="B33" s="51" t="s">
        <v>18</v>
      </c>
      <c r="C33" s="48"/>
      <c r="D33" s="51" t="s">
        <v>18</v>
      </c>
      <c r="E33" s="48"/>
      <c r="F33" s="48"/>
      <c r="G33" s="59" t="s">
        <v>18</v>
      </c>
      <c r="H33" s="111" t="s">
        <v>54</v>
      </c>
    </row>
    <row r="34" spans="1:8" ht="142.5">
      <c r="A34" s="153" t="s">
        <v>55</v>
      </c>
      <c r="B34" s="51" t="s">
        <v>18</v>
      </c>
      <c r="C34" s="122"/>
      <c r="D34" s="51" t="s">
        <v>18</v>
      </c>
      <c r="E34" s="48"/>
      <c r="F34" s="122"/>
      <c r="G34" s="59" t="s">
        <v>18</v>
      </c>
      <c r="H34" s="111" t="s">
        <v>56</v>
      </c>
    </row>
    <row r="35" spans="1:8" ht="57">
      <c r="A35" s="153" t="s">
        <v>57</v>
      </c>
      <c r="B35" s="51" t="s">
        <v>18</v>
      </c>
      <c r="C35" s="122"/>
      <c r="D35" s="122"/>
      <c r="E35" s="51" t="s">
        <v>18</v>
      </c>
      <c r="F35" s="122"/>
      <c r="G35" s="59" t="s">
        <v>18</v>
      </c>
      <c r="H35" s="111" t="s">
        <v>58</v>
      </c>
    </row>
    <row r="36" spans="1:8" ht="42.75">
      <c r="A36" s="153" t="s">
        <v>59</v>
      </c>
      <c r="B36" s="51" t="s">
        <v>18</v>
      </c>
      <c r="C36" s="122"/>
      <c r="D36" s="122"/>
      <c r="E36" s="51" t="s">
        <v>18</v>
      </c>
      <c r="F36" s="122"/>
      <c r="G36" s="59" t="s">
        <v>18</v>
      </c>
      <c r="H36" s="111" t="s">
        <v>60</v>
      </c>
    </row>
    <row r="37" spans="1:8" ht="99.75">
      <c r="A37" s="153" t="s">
        <v>61</v>
      </c>
      <c r="B37" s="51" t="s">
        <v>18</v>
      </c>
      <c r="C37" s="122"/>
      <c r="D37" s="51" t="s">
        <v>18</v>
      </c>
      <c r="E37" s="122"/>
      <c r="F37" s="122"/>
      <c r="G37" s="59" t="s">
        <v>18</v>
      </c>
      <c r="H37" s="111" t="s">
        <v>62</v>
      </c>
    </row>
    <row r="38" spans="1:8" ht="99.75">
      <c r="A38" s="153" t="s">
        <v>63</v>
      </c>
      <c r="B38" s="51" t="s">
        <v>18</v>
      </c>
      <c r="C38" s="122"/>
      <c r="D38" s="51" t="s">
        <v>18</v>
      </c>
      <c r="E38" s="122"/>
      <c r="F38" s="122"/>
      <c r="G38" s="59" t="s">
        <v>18</v>
      </c>
      <c r="H38" s="111" t="s">
        <v>64</v>
      </c>
    </row>
    <row r="39" spans="1:8" ht="57">
      <c r="A39" s="153" t="s">
        <v>65</v>
      </c>
      <c r="B39" s="216" t="s">
        <v>18</v>
      </c>
      <c r="C39" s="122"/>
      <c r="D39" s="217" t="s">
        <v>18</v>
      </c>
      <c r="E39" s="122"/>
      <c r="F39" s="122"/>
      <c r="G39" s="154" t="s">
        <v>18</v>
      </c>
      <c r="H39" s="218" t="s">
        <v>66</v>
      </c>
    </row>
    <row r="40" spans="1:8" ht="29.25" thickBot="1">
      <c r="A40" s="66" t="s">
        <v>67</v>
      </c>
      <c r="B40" s="70" t="s">
        <v>18</v>
      </c>
      <c r="C40" s="61"/>
      <c r="D40" s="62" t="s">
        <v>18</v>
      </c>
      <c r="E40" s="61"/>
      <c r="F40" s="61"/>
      <c r="G40" s="65" t="s">
        <v>18</v>
      </c>
      <c r="H40" s="120" t="s">
        <v>68</v>
      </c>
    </row>
    <row r="41" spans="1:8" ht="43.5" thickBot="1">
      <c r="A41" s="158" t="s">
        <v>69</v>
      </c>
      <c r="B41" s="70" t="s">
        <v>18</v>
      </c>
      <c r="C41" s="159"/>
      <c r="D41" s="159"/>
      <c r="E41" s="70" t="s">
        <v>18</v>
      </c>
      <c r="F41" s="159"/>
      <c r="G41" s="154"/>
      <c r="H41" s="160" t="s">
        <v>70</v>
      </c>
    </row>
    <row r="42" spans="1:8" ht="43.5" thickBot="1">
      <c r="A42" s="153" t="s">
        <v>71</v>
      </c>
      <c r="B42" s="70" t="s">
        <v>18</v>
      </c>
      <c r="C42" s="122"/>
      <c r="D42" s="51" t="s">
        <v>18</v>
      </c>
      <c r="E42" s="122"/>
      <c r="F42" s="122"/>
      <c r="G42" s="59" t="s">
        <v>72</v>
      </c>
      <c r="H42" s="111" t="s">
        <v>73</v>
      </c>
    </row>
    <row r="43" spans="1:8" ht="27" customHeight="1">
      <c r="A43" s="94"/>
      <c r="B43" s="243" t="s">
        <v>6</v>
      </c>
      <c r="C43" s="244"/>
      <c r="D43" s="243" t="s">
        <v>74</v>
      </c>
      <c r="E43" s="244"/>
      <c r="F43" s="243" t="s">
        <v>8</v>
      </c>
      <c r="G43" s="244"/>
      <c r="H43" s="118"/>
    </row>
    <row r="44" spans="1:8" ht="30.75" thickBot="1">
      <c r="A44" s="95" t="s">
        <v>75</v>
      </c>
      <c r="B44" s="96" t="s">
        <v>10</v>
      </c>
      <c r="C44" s="96" t="s">
        <v>11</v>
      </c>
      <c r="D44" s="96" t="s">
        <v>12</v>
      </c>
      <c r="E44" s="96" t="s">
        <v>13</v>
      </c>
      <c r="F44" s="96" t="s">
        <v>14</v>
      </c>
      <c r="G44" s="97" t="s">
        <v>15</v>
      </c>
      <c r="H44" s="98" t="s">
        <v>16</v>
      </c>
    </row>
    <row r="45" spans="1:8" ht="57">
      <c r="A45" s="44" t="s">
        <v>76</v>
      </c>
      <c r="B45" s="67" t="s">
        <v>18</v>
      </c>
      <c r="C45" s="47"/>
      <c r="D45" s="63" t="s">
        <v>18</v>
      </c>
      <c r="E45" s="47"/>
      <c r="F45" s="47"/>
      <c r="G45" s="59" t="s">
        <v>18</v>
      </c>
      <c r="H45" s="124" t="s">
        <v>77</v>
      </c>
    </row>
    <row r="46" spans="1:8" ht="28.5">
      <c r="A46" s="43" t="s">
        <v>78</v>
      </c>
      <c r="B46" s="68" t="s">
        <v>18</v>
      </c>
      <c r="C46" s="48"/>
      <c r="D46" s="68" t="s">
        <v>18</v>
      </c>
      <c r="E46" s="48"/>
      <c r="F46" s="59" t="s">
        <v>18</v>
      </c>
      <c r="G46" s="48"/>
      <c r="H46" s="69" t="s">
        <v>79</v>
      </c>
    </row>
    <row r="47" spans="1:8" ht="57">
      <c r="A47" s="43" t="s">
        <v>80</v>
      </c>
      <c r="B47" s="68" t="s">
        <v>18</v>
      </c>
      <c r="C47" s="48"/>
      <c r="D47" s="51" t="s">
        <v>18</v>
      </c>
      <c r="E47" s="48"/>
      <c r="F47" s="48"/>
      <c r="G47" s="59" t="s">
        <v>18</v>
      </c>
      <c r="H47" s="69" t="s">
        <v>81</v>
      </c>
    </row>
    <row r="48" spans="1:8" ht="57">
      <c r="A48" s="43" t="s">
        <v>82</v>
      </c>
      <c r="B48" s="68" t="s">
        <v>18</v>
      </c>
      <c r="C48" s="48"/>
      <c r="D48" s="51" t="s">
        <v>18</v>
      </c>
      <c r="E48" s="48"/>
      <c r="F48" s="51" t="s">
        <v>18</v>
      </c>
      <c r="G48" s="48"/>
      <c r="H48" s="69" t="s">
        <v>83</v>
      </c>
    </row>
    <row r="49" spans="1:8" ht="42.75">
      <c r="A49" s="43" t="s">
        <v>84</v>
      </c>
      <c r="B49" s="68" t="s">
        <v>18</v>
      </c>
      <c r="C49" s="48"/>
      <c r="D49" s="51" t="s">
        <v>18</v>
      </c>
      <c r="E49" s="48"/>
      <c r="F49" s="48"/>
      <c r="G49" s="59" t="s">
        <v>18</v>
      </c>
      <c r="H49" s="69" t="s">
        <v>85</v>
      </c>
    </row>
    <row r="50" spans="1:8" ht="42.75">
      <c r="A50" s="43" t="s">
        <v>86</v>
      </c>
      <c r="B50" s="68" t="s">
        <v>18</v>
      </c>
      <c r="C50" s="48"/>
      <c r="D50" s="51" t="s">
        <v>18</v>
      </c>
      <c r="E50" s="48"/>
      <c r="F50" s="48"/>
      <c r="G50" s="59" t="s">
        <v>18</v>
      </c>
      <c r="H50" s="69" t="s">
        <v>87</v>
      </c>
    </row>
    <row r="51" spans="1:8" ht="285">
      <c r="A51" s="121" t="s">
        <v>88</v>
      </c>
      <c r="B51" s="51" t="s">
        <v>18</v>
      </c>
      <c r="C51" s="48"/>
      <c r="D51" s="51" t="s">
        <v>18</v>
      </c>
      <c r="E51" s="48"/>
      <c r="F51" s="48"/>
      <c r="G51" s="59" t="s">
        <v>18</v>
      </c>
      <c r="H51" s="121" t="s">
        <v>89</v>
      </c>
    </row>
    <row r="52" spans="1:8" ht="99.75">
      <c r="A52" s="43" t="s">
        <v>90</v>
      </c>
      <c r="B52" s="51" t="s">
        <v>18</v>
      </c>
      <c r="C52" s="48"/>
      <c r="D52" s="51" t="s">
        <v>18</v>
      </c>
      <c r="E52" s="48"/>
      <c r="F52" s="48"/>
      <c r="G52" s="59" t="s">
        <v>18</v>
      </c>
      <c r="H52" s="69" t="s">
        <v>91</v>
      </c>
    </row>
    <row r="53" spans="1:8" ht="57">
      <c r="A53" s="121" t="s">
        <v>92</v>
      </c>
      <c r="B53" s="51" t="s">
        <v>18</v>
      </c>
      <c r="C53" s="48"/>
      <c r="D53" s="51" t="s">
        <v>18</v>
      </c>
      <c r="E53" s="48"/>
      <c r="F53" s="48"/>
      <c r="G53" s="59" t="s">
        <v>18</v>
      </c>
      <c r="H53" s="121" t="s">
        <v>93</v>
      </c>
    </row>
    <row r="54" spans="1:8" ht="57">
      <c r="A54" s="121" t="s">
        <v>94</v>
      </c>
      <c r="B54" s="51" t="s">
        <v>18</v>
      </c>
      <c r="C54" s="48"/>
      <c r="D54" s="51" t="s">
        <v>18</v>
      </c>
      <c r="E54" s="48"/>
      <c r="F54" s="51" t="s">
        <v>18</v>
      </c>
      <c r="G54" s="48"/>
      <c r="H54" s="121" t="s">
        <v>95</v>
      </c>
    </row>
    <row r="55" spans="1:8" ht="42.75">
      <c r="A55" s="121" t="s">
        <v>96</v>
      </c>
      <c r="B55" s="51" t="s">
        <v>18</v>
      </c>
      <c r="C55" s="48"/>
      <c r="D55" s="51" t="s">
        <v>18</v>
      </c>
      <c r="E55" s="48"/>
      <c r="F55" s="48"/>
      <c r="G55" s="59" t="s">
        <v>18</v>
      </c>
      <c r="H55" s="121" t="s">
        <v>97</v>
      </c>
    </row>
    <row r="56" spans="1:8" ht="71.25">
      <c r="A56" s="228" t="s">
        <v>98</v>
      </c>
      <c r="B56" s="51" t="s">
        <v>18</v>
      </c>
      <c r="C56" s="122"/>
      <c r="D56" s="122"/>
      <c r="E56" s="51" t="s">
        <v>18</v>
      </c>
      <c r="F56" s="122"/>
      <c r="G56" s="59" t="s">
        <v>18</v>
      </c>
      <c r="H56" s="229" t="s">
        <v>99</v>
      </c>
    </row>
    <row r="57" spans="1:8" ht="71.25">
      <c r="A57" s="228" t="s">
        <v>100</v>
      </c>
      <c r="B57" s="51" t="s">
        <v>18</v>
      </c>
      <c r="C57" s="122"/>
      <c r="D57" s="122"/>
      <c r="E57" s="51" t="s">
        <v>18</v>
      </c>
      <c r="F57" s="122"/>
      <c r="G57" s="59" t="s">
        <v>18</v>
      </c>
      <c r="H57" s="229" t="s">
        <v>101</v>
      </c>
    </row>
    <row r="58" spans="1:8" ht="71.25">
      <c r="A58" s="121" t="s">
        <v>102</v>
      </c>
      <c r="B58" s="51" t="s">
        <v>18</v>
      </c>
      <c r="C58" s="48"/>
      <c r="D58" s="51" t="s">
        <v>18</v>
      </c>
      <c r="E58" s="48"/>
      <c r="F58" s="48"/>
      <c r="G58" s="59" t="s">
        <v>18</v>
      </c>
      <c r="H58" s="111" t="s">
        <v>103</v>
      </c>
    </row>
    <row r="59" spans="1:8" ht="28.5">
      <c r="A59" s="121" t="s">
        <v>104</v>
      </c>
      <c r="B59" s="51" t="s">
        <v>18</v>
      </c>
      <c r="C59" s="48"/>
      <c r="D59" s="51" t="s">
        <v>18</v>
      </c>
      <c r="E59" s="48"/>
      <c r="F59" s="48"/>
      <c r="G59" s="59" t="s">
        <v>18</v>
      </c>
      <c r="H59" s="111" t="s">
        <v>105</v>
      </c>
    </row>
    <row r="60" spans="1:8" ht="57">
      <c r="A60" s="121" t="s">
        <v>106</v>
      </c>
      <c r="B60" s="51" t="s">
        <v>18</v>
      </c>
      <c r="C60" s="48"/>
      <c r="D60" s="51" t="s">
        <v>18</v>
      </c>
      <c r="E60" s="48"/>
      <c r="F60" s="48"/>
      <c r="G60" s="59" t="s">
        <v>18</v>
      </c>
      <c r="H60" s="111" t="s">
        <v>107</v>
      </c>
    </row>
    <row r="61" spans="1:8" ht="28.5">
      <c r="A61" s="121" t="s">
        <v>108</v>
      </c>
      <c r="B61" s="51" t="s">
        <v>18</v>
      </c>
      <c r="C61" s="48"/>
      <c r="D61" s="51" t="s">
        <v>18</v>
      </c>
      <c r="E61" s="48"/>
      <c r="F61" s="48"/>
      <c r="G61" s="59" t="s">
        <v>18</v>
      </c>
      <c r="H61" s="111" t="s">
        <v>109</v>
      </c>
    </row>
    <row r="62" spans="1:8" ht="71.25">
      <c r="A62" s="121" t="s">
        <v>110</v>
      </c>
      <c r="B62" s="51" t="s">
        <v>18</v>
      </c>
      <c r="C62" s="48"/>
      <c r="D62" s="51" t="s">
        <v>18</v>
      </c>
      <c r="E62" s="48"/>
      <c r="F62" s="48"/>
      <c r="G62" s="59" t="s">
        <v>18</v>
      </c>
      <c r="H62" s="111" t="s">
        <v>111</v>
      </c>
    </row>
    <row r="63" spans="1:8" ht="28.5">
      <c r="A63" s="155" t="s">
        <v>112</v>
      </c>
      <c r="B63" s="51" t="s">
        <v>18</v>
      </c>
      <c r="C63" s="155"/>
      <c r="D63" s="155"/>
      <c r="E63" s="51" t="s">
        <v>18</v>
      </c>
      <c r="F63" s="51" t="s">
        <v>18</v>
      </c>
      <c r="G63" s="155"/>
      <c r="H63" s="155" t="s">
        <v>113</v>
      </c>
    </row>
    <row r="64" spans="1:8" ht="28.5">
      <c r="A64" s="155" t="s">
        <v>114</v>
      </c>
      <c r="B64" s="51" t="s">
        <v>18</v>
      </c>
      <c r="C64" s="48"/>
      <c r="D64" s="48"/>
      <c r="E64" s="51" t="s">
        <v>18</v>
      </c>
      <c r="F64" s="48"/>
      <c r="G64" s="59" t="s">
        <v>18</v>
      </c>
      <c r="H64" s="155" t="s">
        <v>115</v>
      </c>
    </row>
    <row r="65" spans="1:8" ht="42.75">
      <c r="A65" s="48" t="s">
        <v>116</v>
      </c>
      <c r="B65" s="51"/>
      <c r="C65" s="48"/>
      <c r="D65" s="48"/>
      <c r="E65" s="51" t="s">
        <v>18</v>
      </c>
      <c r="F65" s="48"/>
      <c r="G65" s="59" t="s">
        <v>18</v>
      </c>
      <c r="H65" s="48" t="s">
        <v>117</v>
      </c>
    </row>
  </sheetData>
  <autoFilter ref="B12:G12" xr:uid="{00000000-0001-0000-0000-000000000000}">
    <filterColumn colId="0" showButton="0"/>
    <filterColumn colId="2" showButton="0"/>
    <filterColumn colId="4" showButton="0"/>
  </autoFilter>
  <mergeCells count="13">
    <mergeCell ref="B43:C43"/>
    <mergeCell ref="D43:E43"/>
    <mergeCell ref="F43:G43"/>
    <mergeCell ref="A1:A2"/>
    <mergeCell ref="B12:C12"/>
    <mergeCell ref="D12:E12"/>
    <mergeCell ref="F12:G12"/>
    <mergeCell ref="B1:G2"/>
    <mergeCell ref="A8:H8"/>
    <mergeCell ref="A9:H9"/>
    <mergeCell ref="A10:H10"/>
    <mergeCell ref="H1:H2"/>
    <mergeCell ref="A3:H5"/>
  </mergeCells>
  <pageMargins left="0.7" right="0.7" top="0.75" bottom="0.75" header="0.3" footer="0.3"/>
  <pageSetup orientation="portrait" horizontalDpi="300" verticalDpi="300"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7"/>
  <sheetViews>
    <sheetView showGridLines="0" topLeftCell="D1" zoomScale="130" zoomScaleNormal="130" workbookViewId="0">
      <pane ySplit="4" topLeftCell="A10" activePane="bottomLeft" state="frozen"/>
      <selection pane="bottomLeft" activeCell="H11" sqref="H11:I11"/>
    </sheetView>
  </sheetViews>
  <sheetFormatPr baseColWidth="10" defaultColWidth="12.140625" defaultRowHeight="12"/>
  <cols>
    <col min="1" max="1" width="0.140625" style="14" customWidth="1"/>
    <col min="2" max="2" width="26.5703125" style="14" customWidth="1"/>
    <col min="3" max="3" width="12.5703125" style="14" customWidth="1"/>
    <col min="4" max="4" width="42.42578125" style="16" customWidth="1"/>
    <col min="5" max="5" width="15.5703125" style="16" customWidth="1"/>
    <col min="6" max="6" width="44.42578125" style="16" customWidth="1"/>
    <col min="7" max="7" width="50.5703125" style="14" customWidth="1"/>
    <col min="8" max="8" width="9.140625" style="14" customWidth="1"/>
    <col min="9" max="9" width="25.42578125" style="14" customWidth="1"/>
    <col min="10" max="10" width="44.42578125" style="14" customWidth="1"/>
    <col min="11" max="16384" width="12.140625" style="14"/>
  </cols>
  <sheetData>
    <row r="1" spans="1:10" ht="45" customHeight="1">
      <c r="A1" s="13"/>
      <c r="B1" s="283"/>
      <c r="C1" s="284"/>
      <c r="D1" s="247" t="s">
        <v>118</v>
      </c>
      <c r="E1" s="248"/>
      <c r="F1" s="248"/>
      <c r="G1" s="248"/>
      <c r="H1" s="248"/>
      <c r="I1" s="248"/>
      <c r="J1" s="265" t="s">
        <v>119</v>
      </c>
    </row>
    <row r="2" spans="1:10" ht="45" customHeight="1" thickBot="1">
      <c r="A2" s="15"/>
      <c r="B2" s="285"/>
      <c r="C2" s="286"/>
      <c r="D2" s="249"/>
      <c r="E2" s="250"/>
      <c r="F2" s="250"/>
      <c r="G2" s="250"/>
      <c r="H2" s="250"/>
      <c r="I2" s="250"/>
      <c r="J2" s="266"/>
    </row>
    <row r="3" spans="1:10" ht="6.6" customHeight="1" thickBot="1">
      <c r="B3" s="267"/>
      <c r="C3" s="268"/>
      <c r="D3" s="268"/>
      <c r="E3" s="268"/>
      <c r="F3" s="268"/>
      <c r="G3" s="268"/>
      <c r="H3" s="268"/>
      <c r="I3" s="268"/>
      <c r="J3" s="138"/>
    </row>
    <row r="4" spans="1:10" ht="34.5" customHeight="1" thickBot="1">
      <c r="B4" s="139" t="s">
        <v>120</v>
      </c>
      <c r="C4" s="139" t="s">
        <v>121</v>
      </c>
      <c r="D4" s="140" t="s">
        <v>122</v>
      </c>
      <c r="E4" s="141" t="s">
        <v>123</v>
      </c>
      <c r="F4" s="141" t="s">
        <v>124</v>
      </c>
      <c r="G4" s="142" t="s">
        <v>125</v>
      </c>
      <c r="H4" s="269" t="s">
        <v>126</v>
      </c>
      <c r="I4" s="270"/>
      <c r="J4" s="143" t="s">
        <v>127</v>
      </c>
    </row>
    <row r="5" spans="1:10" ht="261" customHeight="1">
      <c r="A5" s="194"/>
      <c r="B5" s="195" t="s">
        <v>128</v>
      </c>
      <c r="C5" s="196" t="s">
        <v>129</v>
      </c>
      <c r="D5" s="196" t="s">
        <v>130</v>
      </c>
      <c r="E5" s="196" t="s">
        <v>131</v>
      </c>
      <c r="F5" s="197" t="s">
        <v>132</v>
      </c>
      <c r="G5" s="197" t="s">
        <v>133</v>
      </c>
      <c r="H5" s="271" t="s">
        <v>134</v>
      </c>
      <c r="I5" s="272"/>
      <c r="J5" s="198" t="s">
        <v>135</v>
      </c>
    </row>
    <row r="6" spans="1:10" ht="168" customHeight="1">
      <c r="A6" s="194"/>
      <c r="B6" s="199" t="s">
        <v>136</v>
      </c>
      <c r="C6" s="157" t="s">
        <v>129</v>
      </c>
      <c r="D6" s="157" t="s">
        <v>137</v>
      </c>
      <c r="E6" s="157" t="s">
        <v>131</v>
      </c>
      <c r="F6" s="157" t="s">
        <v>138</v>
      </c>
      <c r="G6" s="157" t="s">
        <v>139</v>
      </c>
      <c r="H6" s="273" t="s">
        <v>140</v>
      </c>
      <c r="I6" s="274"/>
      <c r="J6" s="200" t="s">
        <v>141</v>
      </c>
    </row>
    <row r="7" spans="1:10" s="241" customFormat="1" ht="141" customHeight="1">
      <c r="A7" s="236"/>
      <c r="B7" s="237" t="s">
        <v>142</v>
      </c>
      <c r="C7" s="238" t="s">
        <v>143</v>
      </c>
      <c r="D7" s="238" t="s">
        <v>144</v>
      </c>
      <c r="E7" s="238" t="s">
        <v>131</v>
      </c>
      <c r="F7" s="239" t="s">
        <v>145</v>
      </c>
      <c r="G7" s="239" t="s">
        <v>676</v>
      </c>
      <c r="H7" s="275" t="s">
        <v>146</v>
      </c>
      <c r="I7" s="276"/>
      <c r="J7" s="240" t="s">
        <v>147</v>
      </c>
    </row>
    <row r="8" spans="1:10" ht="141" customHeight="1">
      <c r="A8" s="194"/>
      <c r="B8" s="201" t="s">
        <v>148</v>
      </c>
      <c r="C8" s="202" t="s">
        <v>143</v>
      </c>
      <c r="D8" s="202" t="s">
        <v>149</v>
      </c>
      <c r="E8" s="202" t="s">
        <v>131</v>
      </c>
      <c r="F8" s="157" t="s">
        <v>150</v>
      </c>
      <c r="G8" s="157" t="s">
        <v>151</v>
      </c>
      <c r="H8" s="277" t="s">
        <v>152</v>
      </c>
      <c r="I8" s="278"/>
      <c r="J8" s="200" t="s">
        <v>153</v>
      </c>
    </row>
    <row r="9" spans="1:10" ht="130.5" customHeight="1">
      <c r="A9" s="194"/>
      <c r="B9" s="201" t="s">
        <v>154</v>
      </c>
      <c r="C9" s="202" t="s">
        <v>143</v>
      </c>
      <c r="D9" s="202" t="s">
        <v>155</v>
      </c>
      <c r="E9" s="202" t="s">
        <v>131</v>
      </c>
      <c r="F9" s="157" t="s">
        <v>156</v>
      </c>
      <c r="G9" s="157" t="s">
        <v>157</v>
      </c>
      <c r="H9" s="277" t="s">
        <v>158</v>
      </c>
      <c r="I9" s="278"/>
      <c r="J9" s="200" t="s">
        <v>159</v>
      </c>
    </row>
    <row r="10" spans="1:10" ht="99.75">
      <c r="A10" s="194"/>
      <c r="B10" s="201" t="s">
        <v>160</v>
      </c>
      <c r="C10" s="202" t="s">
        <v>129</v>
      </c>
      <c r="D10" s="202" t="s">
        <v>161</v>
      </c>
      <c r="E10" s="202" t="s">
        <v>131</v>
      </c>
      <c r="F10" s="157" t="s">
        <v>162</v>
      </c>
      <c r="G10" s="157" t="s">
        <v>163</v>
      </c>
      <c r="H10" s="279" t="s">
        <v>164</v>
      </c>
      <c r="I10" s="278"/>
      <c r="J10" s="200" t="s">
        <v>165</v>
      </c>
    </row>
    <row r="11" spans="1:10" s="241" customFormat="1" ht="156" customHeight="1">
      <c r="A11" s="236"/>
      <c r="B11" s="242" t="s">
        <v>166</v>
      </c>
      <c r="C11" s="239" t="s">
        <v>129</v>
      </c>
      <c r="D11" s="239" t="s">
        <v>167</v>
      </c>
      <c r="E11" s="239" t="s">
        <v>131</v>
      </c>
      <c r="F11" s="239" t="s">
        <v>168</v>
      </c>
      <c r="G11" s="239" t="s">
        <v>677</v>
      </c>
      <c r="H11" s="275" t="s">
        <v>169</v>
      </c>
      <c r="I11" s="280"/>
      <c r="J11" s="240" t="s">
        <v>170</v>
      </c>
    </row>
    <row r="12" spans="1:10" ht="106.35" customHeight="1">
      <c r="A12" s="194"/>
      <c r="B12" s="199" t="s">
        <v>171</v>
      </c>
      <c r="C12" s="157" t="s">
        <v>129</v>
      </c>
      <c r="D12" s="157" t="s">
        <v>172</v>
      </c>
      <c r="E12" s="157" t="s">
        <v>131</v>
      </c>
      <c r="F12" s="157" t="s">
        <v>173</v>
      </c>
      <c r="G12" s="157" t="s">
        <v>174</v>
      </c>
      <c r="H12" s="273" t="s">
        <v>175</v>
      </c>
      <c r="I12" s="274"/>
      <c r="J12" s="200" t="s">
        <v>176</v>
      </c>
    </row>
    <row r="13" spans="1:10" ht="106.35" customHeight="1">
      <c r="A13" s="194"/>
      <c r="B13" s="199" t="s">
        <v>177</v>
      </c>
      <c r="C13" s="202" t="s">
        <v>143</v>
      </c>
      <c r="D13" s="157" t="s">
        <v>178</v>
      </c>
      <c r="E13" s="157" t="s">
        <v>131</v>
      </c>
      <c r="F13" s="157" t="s">
        <v>168</v>
      </c>
      <c r="G13" s="157" t="s">
        <v>179</v>
      </c>
      <c r="H13" s="273" t="s">
        <v>169</v>
      </c>
      <c r="I13" s="274"/>
      <c r="J13" s="200" t="s">
        <v>180</v>
      </c>
    </row>
    <row r="14" spans="1:10" ht="177.6" customHeight="1">
      <c r="A14" s="194"/>
      <c r="B14" s="199" t="s">
        <v>181</v>
      </c>
      <c r="C14" s="202" t="s">
        <v>143</v>
      </c>
      <c r="D14" s="157" t="s">
        <v>182</v>
      </c>
      <c r="E14" s="157" t="s">
        <v>131</v>
      </c>
      <c r="F14" s="157" t="s">
        <v>183</v>
      </c>
      <c r="G14" s="157" t="s">
        <v>184</v>
      </c>
      <c r="H14" s="273" t="s">
        <v>185</v>
      </c>
      <c r="I14" s="274"/>
      <c r="J14" s="200" t="s">
        <v>186</v>
      </c>
    </row>
    <row r="15" spans="1:10" ht="128.25">
      <c r="A15" s="194"/>
      <c r="B15" s="199" t="s">
        <v>187</v>
      </c>
      <c r="C15" s="157" t="s">
        <v>129</v>
      </c>
      <c r="D15" s="157" t="s">
        <v>167</v>
      </c>
      <c r="E15" s="157" t="s">
        <v>131</v>
      </c>
      <c r="F15" s="157" t="s">
        <v>168</v>
      </c>
      <c r="G15" s="157" t="s">
        <v>188</v>
      </c>
      <c r="H15" s="273" t="s">
        <v>185</v>
      </c>
      <c r="I15" s="274"/>
      <c r="J15" s="200" t="s">
        <v>189</v>
      </c>
    </row>
    <row r="16" spans="1:10" ht="128.25">
      <c r="B16" s="232" t="s">
        <v>190</v>
      </c>
      <c r="C16" s="233" t="s">
        <v>129</v>
      </c>
      <c r="D16" s="233" t="s">
        <v>191</v>
      </c>
      <c r="E16" s="233" t="s">
        <v>131</v>
      </c>
      <c r="F16" s="233" t="s">
        <v>192</v>
      </c>
      <c r="G16" s="233" t="s">
        <v>193</v>
      </c>
      <c r="H16" s="281" t="s">
        <v>194</v>
      </c>
      <c r="I16" s="282"/>
      <c r="J16" s="234" t="s">
        <v>195</v>
      </c>
    </row>
    <row r="17" spans="2:10" ht="199.5">
      <c r="B17" s="232" t="s">
        <v>196</v>
      </c>
      <c r="C17" s="235" t="s">
        <v>129</v>
      </c>
      <c r="D17" s="235" t="s">
        <v>197</v>
      </c>
      <c r="E17" s="235" t="s">
        <v>131</v>
      </c>
      <c r="F17" s="235" t="s">
        <v>198</v>
      </c>
      <c r="G17" s="235" t="s">
        <v>199</v>
      </c>
      <c r="H17" s="281" t="s">
        <v>200</v>
      </c>
      <c r="I17" s="282"/>
      <c r="J17" s="234" t="s">
        <v>201</v>
      </c>
    </row>
  </sheetData>
  <mergeCells count="18">
    <mergeCell ref="H16:I16"/>
    <mergeCell ref="H17:I17"/>
    <mergeCell ref="D1:I2"/>
    <mergeCell ref="H6:I6"/>
    <mergeCell ref="B1:C2"/>
    <mergeCell ref="J1:J2"/>
    <mergeCell ref="B3:I3"/>
    <mergeCell ref="H4:I4"/>
    <mergeCell ref="H5:I5"/>
    <mergeCell ref="H15:I15"/>
    <mergeCell ref="H7:I7"/>
    <mergeCell ref="H9:I9"/>
    <mergeCell ref="H10:I10"/>
    <mergeCell ref="H11:I11"/>
    <mergeCell ref="H12:I12"/>
    <mergeCell ref="H14:I14"/>
    <mergeCell ref="H13:I13"/>
    <mergeCell ref="H8:I8"/>
  </mergeCells>
  <printOptions horizontalCentered="1"/>
  <pageMargins left="0.39370078740157483" right="0.39370078740157483" top="0.59055118110236227" bottom="0.39370078740157483" header="0" footer="0"/>
  <pageSetup scale="51" orientation="landscape" horizontalDpi="1200" verticalDpi="1200" r:id="rId1"/>
  <headerFooter>
    <oddHeader>&amp;L&amp;"trebuchet ms,Regular"&amp;K5F5F5FFOR INTERNAL USE ONLY</oddHeader>
    <evenHeader>&amp;L&amp;"trebuchet ms,Regular"&amp;K5F5F5FFOR INTERNAL USE ONLY</evenHeader>
    <firstHeader>&amp;L&amp;"trebuchet ms,Regular"&amp;K5F5F5FFOR INTERNAL USE ONLY</first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74"/>
  <sheetViews>
    <sheetView showGridLines="0" view="pageBreakPreview" zoomScale="115" zoomScaleNormal="120" zoomScaleSheetLayoutView="115" workbookViewId="0">
      <pane xSplit="1" ySplit="10" topLeftCell="B52" activePane="bottomRight" state="frozen"/>
      <selection pane="topRight" activeCell="B1" sqref="B1"/>
      <selection pane="bottomLeft" activeCell="A11" sqref="A11"/>
      <selection pane="bottomRight" activeCell="E57" sqref="E57"/>
    </sheetView>
  </sheetViews>
  <sheetFormatPr baseColWidth="10" defaultColWidth="11.42578125" defaultRowHeight="15"/>
  <cols>
    <col min="1" max="1" width="9.7109375" style="49" customWidth="1"/>
    <col min="2" max="2" width="5" style="49" customWidth="1"/>
    <col min="3" max="3" width="60.5703125" style="50" customWidth="1"/>
    <col min="4" max="4" width="4.85546875" style="49" customWidth="1"/>
    <col min="5" max="5" width="54.140625" style="50" customWidth="1"/>
    <col min="6" max="6" width="0" style="112" hidden="1" customWidth="1"/>
    <col min="7" max="8" width="11.42578125" style="49"/>
    <col min="9" max="12" width="0" style="49" hidden="1" customWidth="1"/>
    <col min="13" max="16384" width="11.42578125" style="49"/>
  </cols>
  <sheetData>
    <row r="1" spans="1:12" ht="24" customHeight="1">
      <c r="A1" s="305"/>
      <c r="B1" s="306"/>
      <c r="C1" s="287" t="s">
        <v>202</v>
      </c>
      <c r="D1" s="288"/>
      <c r="E1" s="288"/>
      <c r="F1" s="288"/>
      <c r="G1" s="291" t="s">
        <v>119</v>
      </c>
      <c r="H1" s="292"/>
      <c r="I1" s="113"/>
      <c r="J1" s="113"/>
      <c r="K1" s="320" t="s">
        <v>203</v>
      </c>
      <c r="L1" s="321"/>
    </row>
    <row r="2" spans="1:12" ht="15.75" customHeight="1">
      <c r="A2" s="307"/>
      <c r="B2" s="308"/>
      <c r="C2" s="287"/>
      <c r="D2" s="288"/>
      <c r="E2" s="288"/>
      <c r="F2" s="288"/>
      <c r="G2" s="293"/>
      <c r="H2" s="294"/>
      <c r="I2" s="110"/>
      <c r="J2" s="110"/>
      <c r="K2" s="251"/>
      <c r="L2" s="253"/>
    </row>
    <row r="3" spans="1:12" ht="16.5" customHeight="1" thickBot="1">
      <c r="A3" s="309"/>
      <c r="B3" s="310"/>
      <c r="C3" s="289"/>
      <c r="D3" s="290"/>
      <c r="E3" s="290"/>
      <c r="F3" s="290"/>
      <c r="G3" s="295"/>
      <c r="H3" s="296"/>
      <c r="I3" s="114"/>
      <c r="J3" s="114"/>
      <c r="K3" s="322"/>
      <c r="L3" s="323"/>
    </row>
    <row r="4" spans="1:12" ht="14.25">
      <c r="A4" s="71"/>
      <c r="B4" s="72"/>
      <c r="C4" s="73"/>
      <c r="D4" s="72"/>
      <c r="E4" s="73"/>
      <c r="F4" s="72"/>
      <c r="G4" s="72"/>
      <c r="H4" s="72"/>
      <c r="I4" s="72"/>
      <c r="J4" s="72"/>
      <c r="K4" s="72"/>
      <c r="L4" s="74"/>
    </row>
    <row r="5" spans="1:12">
      <c r="A5" s="75" t="s">
        <v>3</v>
      </c>
      <c r="B5" s="76"/>
      <c r="C5" s="52"/>
      <c r="F5" s="49"/>
      <c r="L5" s="77"/>
    </row>
    <row r="6" spans="1:12">
      <c r="A6" s="75" t="s">
        <v>4</v>
      </c>
      <c r="B6" s="76"/>
      <c r="C6" s="52"/>
      <c r="F6" s="49"/>
      <c r="L6" s="77"/>
    </row>
    <row r="7" spans="1:12">
      <c r="A7" s="75" t="s">
        <v>204</v>
      </c>
      <c r="B7" s="76"/>
      <c r="C7" s="52"/>
      <c r="F7" s="49"/>
      <c r="L7" s="77"/>
    </row>
    <row r="8" spans="1:12" ht="6.6" customHeight="1" thickBot="1">
      <c r="A8" s="78"/>
      <c r="B8" s="79"/>
      <c r="C8" s="2"/>
      <c r="D8" s="79"/>
      <c r="E8" s="2"/>
      <c r="F8" s="79"/>
      <c r="G8" s="79"/>
      <c r="H8" s="79"/>
      <c r="I8" s="79"/>
      <c r="J8" s="79"/>
      <c r="K8" s="79"/>
      <c r="L8" s="80"/>
    </row>
    <row r="9" spans="1:12" ht="19.149999999999999" customHeight="1">
      <c r="A9" s="311"/>
      <c r="B9" s="313" t="s">
        <v>205</v>
      </c>
      <c r="C9" s="313"/>
      <c r="D9" s="314" t="s">
        <v>206</v>
      </c>
      <c r="E9" s="315"/>
      <c r="F9" s="318" t="s">
        <v>207</v>
      </c>
      <c r="G9" s="319" t="s">
        <v>208</v>
      </c>
      <c r="H9" s="300"/>
      <c r="I9" s="327" t="s">
        <v>209</v>
      </c>
      <c r="J9" s="328"/>
      <c r="K9" s="329"/>
      <c r="L9" s="318" t="s">
        <v>210</v>
      </c>
    </row>
    <row r="10" spans="1:12" ht="14.45" customHeight="1" thickBot="1">
      <c r="A10" s="312"/>
      <c r="B10" s="316" t="s">
        <v>211</v>
      </c>
      <c r="C10" s="316"/>
      <c r="D10" s="316" t="s">
        <v>212</v>
      </c>
      <c r="E10" s="317"/>
      <c r="F10" s="318"/>
      <c r="G10" s="319"/>
      <c r="H10" s="300"/>
      <c r="I10" s="327"/>
      <c r="J10" s="328"/>
      <c r="K10" s="329"/>
      <c r="L10" s="318"/>
    </row>
    <row r="11" spans="1:12" ht="27" customHeight="1">
      <c r="A11" s="302" t="s">
        <v>213</v>
      </c>
      <c r="B11" s="48">
        <v>1</v>
      </c>
      <c r="C11" s="8" t="s">
        <v>214</v>
      </c>
      <c r="D11" s="81">
        <v>1</v>
      </c>
      <c r="E11" s="8" t="s">
        <v>215</v>
      </c>
      <c r="F11" s="188" t="s">
        <v>216</v>
      </c>
      <c r="G11" s="304"/>
      <c r="H11" s="304"/>
      <c r="I11" s="325" t="s">
        <v>217</v>
      </c>
      <c r="J11" s="325"/>
      <c r="K11" s="325"/>
      <c r="L11" s="83"/>
    </row>
    <row r="12" spans="1:12" ht="27" customHeight="1">
      <c r="A12" s="298"/>
      <c r="B12" s="48">
        <f>1+B11</f>
        <v>2</v>
      </c>
      <c r="C12" s="8" t="s">
        <v>218</v>
      </c>
      <c r="D12" s="81">
        <f>1+D11</f>
        <v>2</v>
      </c>
      <c r="E12" s="8" t="s">
        <v>219</v>
      </c>
      <c r="F12" s="189" t="s">
        <v>220</v>
      </c>
      <c r="G12" s="326"/>
      <c r="H12" s="326"/>
      <c r="I12" s="324" t="s">
        <v>221</v>
      </c>
      <c r="J12" s="324"/>
      <c r="K12" s="324"/>
      <c r="L12" s="84"/>
    </row>
    <row r="13" spans="1:12" ht="27" customHeight="1">
      <c r="A13" s="298"/>
      <c r="B13" s="48">
        <f t="shared" ref="B13:B45" si="0">1+B12</f>
        <v>3</v>
      </c>
      <c r="C13" s="8" t="s">
        <v>222</v>
      </c>
      <c r="D13" s="81">
        <f t="shared" ref="D13:D60" si="1">1+D12</f>
        <v>3</v>
      </c>
      <c r="E13" s="8" t="s">
        <v>223</v>
      </c>
      <c r="F13" s="190" t="s">
        <v>224</v>
      </c>
      <c r="G13" s="326"/>
      <c r="H13" s="326"/>
      <c r="I13" s="324" t="s">
        <v>225</v>
      </c>
      <c r="J13" s="324"/>
      <c r="K13" s="324"/>
      <c r="L13" s="84"/>
    </row>
    <row r="14" spans="1:12" ht="27" customHeight="1">
      <c r="A14" s="298"/>
      <c r="B14" s="48">
        <f t="shared" si="0"/>
        <v>4</v>
      </c>
      <c r="C14" s="8" t="s">
        <v>226</v>
      </c>
      <c r="D14" s="81">
        <f t="shared" si="1"/>
        <v>4</v>
      </c>
      <c r="E14" s="8" t="s">
        <v>227</v>
      </c>
      <c r="F14" s="189" t="s">
        <v>216</v>
      </c>
      <c r="G14" s="326"/>
      <c r="H14" s="326"/>
      <c r="I14" s="324" t="s">
        <v>228</v>
      </c>
      <c r="J14" s="324"/>
      <c r="K14" s="324"/>
      <c r="L14" s="84"/>
    </row>
    <row r="15" spans="1:12" ht="42.6" customHeight="1">
      <c r="A15" s="298"/>
      <c r="B15" s="48">
        <f t="shared" si="0"/>
        <v>5</v>
      </c>
      <c r="C15" s="8" t="s">
        <v>229</v>
      </c>
      <c r="D15" s="81">
        <f t="shared" si="1"/>
        <v>5</v>
      </c>
      <c r="E15" s="8" t="s">
        <v>230</v>
      </c>
      <c r="F15" s="189" t="s">
        <v>231</v>
      </c>
      <c r="G15" s="326"/>
      <c r="H15" s="326"/>
      <c r="I15" s="324" t="s">
        <v>232</v>
      </c>
      <c r="J15" s="324"/>
      <c r="K15" s="324"/>
      <c r="L15" s="84"/>
    </row>
    <row r="16" spans="1:12" ht="36" customHeight="1">
      <c r="A16" s="298"/>
      <c r="B16" s="48">
        <f t="shared" si="0"/>
        <v>6</v>
      </c>
      <c r="C16" s="8" t="s">
        <v>233</v>
      </c>
      <c r="D16" s="81">
        <f t="shared" si="1"/>
        <v>6</v>
      </c>
      <c r="E16" s="8" t="s">
        <v>234</v>
      </c>
      <c r="F16" s="189" t="s">
        <v>216</v>
      </c>
      <c r="G16" s="326"/>
      <c r="H16" s="326"/>
      <c r="I16" s="324" t="s">
        <v>235</v>
      </c>
      <c r="J16" s="324"/>
      <c r="K16" s="324"/>
      <c r="L16" s="84"/>
    </row>
    <row r="17" spans="1:12" ht="48.6" customHeight="1">
      <c r="A17" s="298"/>
      <c r="B17" s="48">
        <f t="shared" si="0"/>
        <v>7</v>
      </c>
      <c r="C17" s="8" t="s">
        <v>236</v>
      </c>
      <c r="D17" s="81">
        <f t="shared" si="1"/>
        <v>7</v>
      </c>
      <c r="E17" s="8" t="s">
        <v>237</v>
      </c>
      <c r="F17" s="189" t="s">
        <v>238</v>
      </c>
      <c r="G17" s="326"/>
      <c r="H17" s="326"/>
      <c r="I17" s="324" t="s">
        <v>239</v>
      </c>
      <c r="J17" s="324"/>
      <c r="K17" s="324"/>
      <c r="L17" s="84"/>
    </row>
    <row r="18" spans="1:12" ht="39.75" customHeight="1">
      <c r="A18" s="298"/>
      <c r="B18" s="48">
        <f t="shared" si="0"/>
        <v>8</v>
      </c>
      <c r="C18" s="8" t="s">
        <v>240</v>
      </c>
      <c r="D18" s="81">
        <f t="shared" si="1"/>
        <v>8</v>
      </c>
      <c r="E18" s="8" t="s">
        <v>241</v>
      </c>
      <c r="F18" s="189" t="s">
        <v>242</v>
      </c>
      <c r="G18" s="326"/>
      <c r="H18" s="326"/>
      <c r="I18" s="324" t="s">
        <v>243</v>
      </c>
      <c r="J18" s="324"/>
      <c r="K18" s="324"/>
      <c r="L18" s="84"/>
    </row>
    <row r="19" spans="1:12" ht="32.450000000000003" customHeight="1">
      <c r="A19" s="298"/>
      <c r="B19" s="48">
        <f t="shared" si="0"/>
        <v>9</v>
      </c>
      <c r="C19" s="8" t="s">
        <v>244</v>
      </c>
      <c r="D19" s="81">
        <f t="shared" si="1"/>
        <v>9</v>
      </c>
      <c r="E19" s="8" t="s">
        <v>245</v>
      </c>
      <c r="F19" s="190" t="s">
        <v>246</v>
      </c>
      <c r="G19" s="326"/>
      <c r="H19" s="326"/>
      <c r="I19" s="324" t="s">
        <v>247</v>
      </c>
      <c r="J19" s="324"/>
      <c r="K19" s="324"/>
      <c r="L19" s="84"/>
    </row>
    <row r="20" spans="1:12" ht="61.5" customHeight="1">
      <c r="A20" s="298"/>
      <c r="B20" s="48">
        <f t="shared" si="0"/>
        <v>10</v>
      </c>
      <c r="C20" s="8" t="s">
        <v>248</v>
      </c>
      <c r="D20" s="81">
        <f t="shared" si="1"/>
        <v>10</v>
      </c>
      <c r="E20" s="8" t="s">
        <v>249</v>
      </c>
      <c r="F20" s="189" t="s">
        <v>242</v>
      </c>
      <c r="G20" s="326"/>
      <c r="H20" s="326"/>
      <c r="I20" s="324" t="s">
        <v>250</v>
      </c>
      <c r="J20" s="324"/>
      <c r="K20" s="324"/>
      <c r="L20" s="84"/>
    </row>
    <row r="21" spans="1:12">
      <c r="A21" s="298"/>
      <c r="B21" s="48">
        <f t="shared" si="0"/>
        <v>11</v>
      </c>
      <c r="C21" s="8" t="s">
        <v>251</v>
      </c>
      <c r="D21" s="81">
        <f t="shared" si="1"/>
        <v>11</v>
      </c>
      <c r="E21" s="8" t="s">
        <v>252</v>
      </c>
      <c r="F21" s="189" t="s">
        <v>253</v>
      </c>
      <c r="G21" s="326"/>
      <c r="H21" s="326"/>
      <c r="I21" s="324" t="s">
        <v>254</v>
      </c>
      <c r="J21" s="324"/>
      <c r="K21" s="324"/>
      <c r="L21" s="84"/>
    </row>
    <row r="22" spans="1:12" ht="42.75" customHeight="1">
      <c r="A22" s="298"/>
      <c r="B22" s="48">
        <f t="shared" si="0"/>
        <v>12</v>
      </c>
      <c r="C22" s="8" t="s">
        <v>255</v>
      </c>
      <c r="D22" s="81">
        <f t="shared" si="1"/>
        <v>12</v>
      </c>
      <c r="E22" s="8" t="s">
        <v>256</v>
      </c>
      <c r="F22" s="189" t="s">
        <v>242</v>
      </c>
      <c r="G22" s="326"/>
      <c r="H22" s="326"/>
      <c r="I22" s="324" t="s">
        <v>257</v>
      </c>
      <c r="J22" s="324"/>
      <c r="K22" s="324"/>
      <c r="L22" s="84"/>
    </row>
    <row r="23" spans="1:12" ht="34.5" customHeight="1">
      <c r="A23" s="298"/>
      <c r="B23" s="48">
        <f t="shared" si="0"/>
        <v>13</v>
      </c>
      <c r="C23" s="8" t="s">
        <v>258</v>
      </c>
      <c r="D23" s="81">
        <f t="shared" si="1"/>
        <v>13</v>
      </c>
      <c r="E23" s="8" t="s">
        <v>259</v>
      </c>
      <c r="F23" s="189" t="s">
        <v>242</v>
      </c>
      <c r="G23" s="326"/>
      <c r="H23" s="326"/>
      <c r="I23" s="324" t="s">
        <v>260</v>
      </c>
      <c r="J23" s="324"/>
      <c r="K23" s="324"/>
      <c r="L23" s="84"/>
    </row>
    <row r="24" spans="1:12" ht="64.150000000000006" customHeight="1">
      <c r="A24" s="298"/>
      <c r="B24" s="48">
        <f t="shared" si="0"/>
        <v>14</v>
      </c>
      <c r="C24" s="8" t="s">
        <v>261</v>
      </c>
      <c r="D24" s="81">
        <f t="shared" si="1"/>
        <v>14</v>
      </c>
      <c r="E24" s="8" t="s">
        <v>262</v>
      </c>
      <c r="F24" s="189" t="s">
        <v>263</v>
      </c>
      <c r="I24" s="324" t="s">
        <v>264</v>
      </c>
      <c r="J24" s="324"/>
      <c r="K24" s="324"/>
      <c r="L24" s="84"/>
    </row>
    <row r="25" spans="1:12" ht="45.6" customHeight="1">
      <c r="A25" s="298"/>
      <c r="B25" s="48">
        <f t="shared" si="0"/>
        <v>15</v>
      </c>
      <c r="C25" s="8" t="s">
        <v>265</v>
      </c>
      <c r="D25" s="81">
        <f t="shared" si="1"/>
        <v>15</v>
      </c>
      <c r="E25" s="8" t="s">
        <v>266</v>
      </c>
      <c r="F25" s="189" t="s">
        <v>242</v>
      </c>
      <c r="G25" s="303"/>
      <c r="H25" s="303"/>
      <c r="I25" s="324"/>
      <c r="J25" s="324"/>
      <c r="K25" s="324"/>
      <c r="L25" s="84"/>
    </row>
    <row r="26" spans="1:12" ht="30" customHeight="1">
      <c r="A26" s="298"/>
      <c r="B26" s="48">
        <f t="shared" si="0"/>
        <v>16</v>
      </c>
      <c r="C26" s="8" t="s">
        <v>267</v>
      </c>
      <c r="D26" s="81">
        <f t="shared" si="1"/>
        <v>16</v>
      </c>
      <c r="E26" s="8" t="s">
        <v>268</v>
      </c>
      <c r="F26" s="189" t="s">
        <v>242</v>
      </c>
      <c r="G26" s="303" t="s">
        <v>269</v>
      </c>
      <c r="H26" s="303"/>
      <c r="I26" s="324"/>
      <c r="J26" s="324"/>
      <c r="K26" s="324"/>
      <c r="L26" s="84"/>
    </row>
    <row r="27" spans="1:12" ht="30" customHeight="1">
      <c r="A27" s="298"/>
      <c r="B27" s="48">
        <f t="shared" si="0"/>
        <v>17</v>
      </c>
      <c r="C27" s="8" t="s">
        <v>270</v>
      </c>
      <c r="D27" s="81">
        <f t="shared" si="1"/>
        <v>17</v>
      </c>
      <c r="E27" s="8" t="s">
        <v>271</v>
      </c>
      <c r="F27" s="189" t="s">
        <v>224</v>
      </c>
      <c r="G27" s="303"/>
      <c r="H27" s="303"/>
      <c r="I27" s="324"/>
      <c r="J27" s="324"/>
      <c r="K27" s="324"/>
      <c r="L27" s="84"/>
    </row>
    <row r="28" spans="1:12" ht="42" customHeight="1">
      <c r="A28" s="298"/>
      <c r="B28" s="48">
        <f t="shared" si="0"/>
        <v>18</v>
      </c>
      <c r="C28" s="8" t="s">
        <v>272</v>
      </c>
      <c r="D28" s="81">
        <f t="shared" si="1"/>
        <v>18</v>
      </c>
      <c r="E28" s="81" t="s">
        <v>273</v>
      </c>
      <c r="F28" s="189" t="s">
        <v>242</v>
      </c>
      <c r="G28" s="303"/>
      <c r="H28" s="303"/>
      <c r="I28" s="324"/>
      <c r="J28" s="324"/>
      <c r="K28" s="324"/>
      <c r="L28" s="84"/>
    </row>
    <row r="29" spans="1:12" ht="51" customHeight="1">
      <c r="A29" s="298"/>
      <c r="B29" s="48">
        <f t="shared" si="0"/>
        <v>19</v>
      </c>
      <c r="C29" s="8" t="s">
        <v>274</v>
      </c>
      <c r="D29" s="81">
        <f t="shared" si="1"/>
        <v>19</v>
      </c>
      <c r="E29" s="8" t="s">
        <v>275</v>
      </c>
      <c r="F29" s="189" t="s">
        <v>276</v>
      </c>
      <c r="G29" s="303"/>
      <c r="H29" s="303"/>
      <c r="I29" s="324"/>
      <c r="J29" s="324"/>
      <c r="K29" s="324"/>
      <c r="L29" s="84"/>
    </row>
    <row r="30" spans="1:12" ht="30" customHeight="1">
      <c r="A30" s="298"/>
      <c r="B30" s="48">
        <f t="shared" si="0"/>
        <v>20</v>
      </c>
      <c r="C30" s="8" t="s">
        <v>277</v>
      </c>
      <c r="D30" s="107">
        <f t="shared" si="1"/>
        <v>20</v>
      </c>
      <c r="E30" s="8" t="s">
        <v>219</v>
      </c>
      <c r="F30" s="189" t="s">
        <v>278</v>
      </c>
      <c r="G30" s="303"/>
      <c r="H30" s="303"/>
      <c r="I30" s="324"/>
      <c r="J30" s="324"/>
      <c r="K30" s="324"/>
      <c r="L30" s="84"/>
    </row>
    <row r="31" spans="1:12">
      <c r="A31" s="298"/>
      <c r="B31" s="48">
        <f t="shared" si="0"/>
        <v>21</v>
      </c>
      <c r="C31" s="8" t="s">
        <v>279</v>
      </c>
      <c r="D31" s="107">
        <f t="shared" si="1"/>
        <v>21</v>
      </c>
      <c r="E31" s="8" t="s">
        <v>280</v>
      </c>
      <c r="F31" s="189" t="s">
        <v>276</v>
      </c>
      <c r="G31" s="303"/>
      <c r="H31" s="303"/>
      <c r="I31" s="324"/>
      <c r="J31" s="324"/>
      <c r="K31" s="324"/>
      <c r="L31" s="84"/>
    </row>
    <row r="32" spans="1:12" ht="41.45" customHeight="1">
      <c r="A32" s="298"/>
      <c r="B32" s="48">
        <f t="shared" si="0"/>
        <v>22</v>
      </c>
      <c r="C32" s="8" t="s">
        <v>279</v>
      </c>
      <c r="D32" s="107">
        <f t="shared" si="1"/>
        <v>22</v>
      </c>
      <c r="E32" s="8" t="s">
        <v>281</v>
      </c>
      <c r="F32" s="189" t="s">
        <v>282</v>
      </c>
      <c r="G32" s="303"/>
      <c r="H32" s="303"/>
      <c r="I32" s="324"/>
      <c r="J32" s="324"/>
      <c r="K32" s="324"/>
      <c r="L32" s="84"/>
    </row>
    <row r="33" spans="1:12" ht="30" customHeight="1">
      <c r="A33" s="298"/>
      <c r="B33" s="48">
        <f t="shared" si="0"/>
        <v>23</v>
      </c>
      <c r="C33" s="8" t="s">
        <v>283</v>
      </c>
      <c r="D33" s="81">
        <f t="shared" si="1"/>
        <v>23</v>
      </c>
      <c r="E33" s="8" t="s">
        <v>284</v>
      </c>
      <c r="F33" s="189" t="s">
        <v>216</v>
      </c>
      <c r="G33" s="303"/>
      <c r="H33" s="303"/>
      <c r="I33" s="324"/>
      <c r="J33" s="324"/>
      <c r="K33" s="324"/>
      <c r="L33" s="84"/>
    </row>
    <row r="34" spans="1:12" ht="30" customHeight="1">
      <c r="A34" s="298"/>
      <c r="B34" s="48">
        <f t="shared" si="0"/>
        <v>24</v>
      </c>
      <c r="C34" s="8" t="s">
        <v>285</v>
      </c>
      <c r="D34" s="81">
        <f t="shared" si="1"/>
        <v>24</v>
      </c>
      <c r="E34" s="8" t="s">
        <v>286</v>
      </c>
      <c r="F34" s="189" t="s">
        <v>287</v>
      </c>
      <c r="G34" s="303"/>
      <c r="H34" s="303"/>
      <c r="I34" s="324"/>
      <c r="J34" s="324"/>
      <c r="K34" s="324"/>
      <c r="L34" s="84"/>
    </row>
    <row r="35" spans="1:12" ht="30">
      <c r="A35" s="298"/>
      <c r="B35" s="48">
        <f t="shared" si="0"/>
        <v>25</v>
      </c>
      <c r="C35" s="8" t="s">
        <v>288</v>
      </c>
      <c r="D35" s="81">
        <f t="shared" si="1"/>
        <v>25</v>
      </c>
      <c r="E35" s="8" t="s">
        <v>289</v>
      </c>
      <c r="F35" s="189" t="s">
        <v>278</v>
      </c>
      <c r="G35" s="303"/>
      <c r="H35" s="303"/>
      <c r="I35" s="324"/>
      <c r="J35" s="324"/>
      <c r="K35" s="324"/>
      <c r="L35" s="84"/>
    </row>
    <row r="36" spans="1:12" ht="30">
      <c r="A36" s="298"/>
      <c r="B36" s="48">
        <f t="shared" si="0"/>
        <v>26</v>
      </c>
      <c r="C36" s="8" t="s">
        <v>290</v>
      </c>
      <c r="D36" s="81">
        <f t="shared" si="1"/>
        <v>26</v>
      </c>
      <c r="E36" s="8" t="s">
        <v>291</v>
      </c>
      <c r="F36" s="189" t="s">
        <v>287</v>
      </c>
      <c r="G36" s="303"/>
      <c r="H36" s="303"/>
      <c r="I36" s="324"/>
      <c r="J36" s="324"/>
      <c r="K36" s="324"/>
      <c r="L36" s="84"/>
    </row>
    <row r="37" spans="1:12" ht="45">
      <c r="A37" s="298"/>
      <c r="B37" s="48">
        <f t="shared" si="0"/>
        <v>27</v>
      </c>
      <c r="C37" s="8" t="s">
        <v>292</v>
      </c>
      <c r="D37" s="81">
        <f t="shared" si="1"/>
        <v>27</v>
      </c>
      <c r="E37" s="8" t="s">
        <v>293</v>
      </c>
      <c r="F37" s="189" t="s">
        <v>287</v>
      </c>
      <c r="G37" s="303"/>
      <c r="H37" s="303"/>
      <c r="I37" s="324"/>
      <c r="J37" s="324"/>
      <c r="K37" s="324"/>
      <c r="L37" s="84"/>
    </row>
    <row r="38" spans="1:12" ht="30" customHeight="1">
      <c r="A38" s="298"/>
      <c r="B38" s="48">
        <f t="shared" si="0"/>
        <v>28</v>
      </c>
      <c r="D38" s="81">
        <f t="shared" si="1"/>
        <v>28</v>
      </c>
      <c r="E38" s="8" t="s">
        <v>294</v>
      </c>
      <c r="F38" s="189" t="s">
        <v>295</v>
      </c>
      <c r="G38" s="303"/>
      <c r="H38" s="303"/>
      <c r="I38" s="324"/>
      <c r="J38" s="324"/>
      <c r="K38" s="324"/>
      <c r="L38" s="84"/>
    </row>
    <row r="39" spans="1:12" ht="33" customHeight="1">
      <c r="A39" s="298"/>
      <c r="B39" s="48">
        <f t="shared" si="0"/>
        <v>29</v>
      </c>
      <c r="C39" s="81"/>
      <c r="D39" s="81">
        <f t="shared" si="1"/>
        <v>29</v>
      </c>
      <c r="E39" s="8" t="s">
        <v>296</v>
      </c>
      <c r="F39" s="189" t="s">
        <v>242</v>
      </c>
      <c r="G39" s="303"/>
      <c r="H39" s="303"/>
      <c r="I39" s="324"/>
      <c r="J39" s="324"/>
      <c r="K39" s="324"/>
      <c r="L39" s="84"/>
    </row>
    <row r="40" spans="1:12" ht="47.45" customHeight="1">
      <c r="A40" s="298"/>
      <c r="B40" s="48">
        <f t="shared" si="0"/>
        <v>30</v>
      </c>
      <c r="C40" s="81"/>
      <c r="D40" s="81">
        <f t="shared" si="1"/>
        <v>30</v>
      </c>
      <c r="E40" s="8" t="s">
        <v>297</v>
      </c>
      <c r="F40" s="189" t="s">
        <v>231</v>
      </c>
      <c r="G40" s="303"/>
      <c r="H40" s="303"/>
      <c r="I40" s="324"/>
      <c r="J40" s="324"/>
      <c r="K40" s="324"/>
      <c r="L40" s="84"/>
    </row>
    <row r="41" spans="1:12">
      <c r="A41" s="298"/>
      <c r="B41" s="48">
        <f t="shared" si="0"/>
        <v>31</v>
      </c>
      <c r="C41" s="81"/>
      <c r="D41" s="81">
        <f t="shared" si="1"/>
        <v>31</v>
      </c>
      <c r="E41" s="8" t="s">
        <v>298</v>
      </c>
      <c r="F41" s="189" t="s">
        <v>242</v>
      </c>
      <c r="G41" s="303"/>
      <c r="H41" s="303"/>
      <c r="I41" s="324"/>
      <c r="J41" s="324"/>
      <c r="K41" s="324"/>
      <c r="L41" s="84"/>
    </row>
    <row r="42" spans="1:12" ht="30" customHeight="1">
      <c r="A42" s="298"/>
      <c r="B42" s="48">
        <f t="shared" si="0"/>
        <v>32</v>
      </c>
      <c r="C42" s="81"/>
      <c r="D42" s="81">
        <f t="shared" si="1"/>
        <v>32</v>
      </c>
      <c r="E42" s="8" t="s">
        <v>299</v>
      </c>
      <c r="F42" s="189" t="s">
        <v>231</v>
      </c>
      <c r="G42" s="303"/>
      <c r="H42" s="303"/>
      <c r="I42" s="324"/>
      <c r="J42" s="324"/>
      <c r="K42" s="324"/>
      <c r="L42" s="84"/>
    </row>
    <row r="43" spans="1:12" ht="30" customHeight="1">
      <c r="A43" s="298"/>
      <c r="B43" s="48">
        <f t="shared" si="0"/>
        <v>33</v>
      </c>
      <c r="C43" s="48"/>
      <c r="D43" s="81">
        <f t="shared" si="1"/>
        <v>33</v>
      </c>
      <c r="E43" s="8" t="s">
        <v>300</v>
      </c>
      <c r="F43" s="189" t="s">
        <v>278</v>
      </c>
      <c r="G43" s="303"/>
      <c r="H43" s="303"/>
      <c r="I43" s="324"/>
      <c r="J43" s="324"/>
      <c r="K43" s="324"/>
      <c r="L43" s="84"/>
    </row>
    <row r="44" spans="1:12" ht="31.5" customHeight="1">
      <c r="A44" s="298"/>
      <c r="B44" s="48">
        <f t="shared" si="0"/>
        <v>34</v>
      </c>
      <c r="C44" s="81"/>
      <c r="D44" s="81">
        <f t="shared" si="1"/>
        <v>34</v>
      </c>
      <c r="E44" s="8" t="s">
        <v>301</v>
      </c>
      <c r="F44" s="189" t="s">
        <v>220</v>
      </c>
      <c r="G44" s="303"/>
      <c r="H44" s="303"/>
      <c r="I44" s="324"/>
      <c r="J44" s="324"/>
      <c r="K44" s="324"/>
      <c r="L44" s="84"/>
    </row>
    <row r="45" spans="1:12" ht="38.25" customHeight="1">
      <c r="A45" s="298"/>
      <c r="B45" s="48">
        <f t="shared" si="0"/>
        <v>35</v>
      </c>
      <c r="C45" s="107"/>
      <c r="D45" s="81">
        <f t="shared" si="1"/>
        <v>35</v>
      </c>
      <c r="E45" s="8" t="s">
        <v>302</v>
      </c>
      <c r="F45" s="189" t="s">
        <v>220</v>
      </c>
      <c r="G45" s="303"/>
      <c r="H45" s="303"/>
      <c r="I45" s="324"/>
      <c r="J45" s="324"/>
      <c r="K45" s="324"/>
      <c r="L45" s="84"/>
    </row>
    <row r="46" spans="1:12" ht="25.15" customHeight="1">
      <c r="A46" s="298"/>
      <c r="B46" s="48"/>
      <c r="C46" s="48"/>
      <c r="D46" s="81">
        <f t="shared" si="1"/>
        <v>36</v>
      </c>
      <c r="E46" s="8" t="s">
        <v>303</v>
      </c>
      <c r="F46" s="191" t="s">
        <v>220</v>
      </c>
      <c r="G46" s="303"/>
      <c r="H46" s="303"/>
      <c r="I46" s="324"/>
      <c r="J46" s="324"/>
      <c r="K46" s="324"/>
      <c r="L46" s="84"/>
    </row>
    <row r="47" spans="1:12" ht="25.15" customHeight="1">
      <c r="A47" s="298"/>
      <c r="B47" s="48"/>
      <c r="C47" s="48"/>
      <c r="D47" s="81">
        <f t="shared" si="1"/>
        <v>37</v>
      </c>
      <c r="E47" s="8" t="s">
        <v>304</v>
      </c>
      <c r="F47" s="189" t="s">
        <v>216</v>
      </c>
      <c r="G47" s="303"/>
      <c r="H47" s="303"/>
      <c r="I47" s="324"/>
      <c r="J47" s="324"/>
      <c r="K47" s="324"/>
      <c r="L47" s="84"/>
    </row>
    <row r="48" spans="1:12" ht="36.75" customHeight="1">
      <c r="A48" s="298"/>
      <c r="B48" s="48"/>
      <c r="C48" s="48"/>
      <c r="D48" s="81">
        <f t="shared" si="1"/>
        <v>38</v>
      </c>
      <c r="E48" s="8" t="s">
        <v>305</v>
      </c>
      <c r="F48" s="189" t="s">
        <v>306</v>
      </c>
      <c r="G48" s="303"/>
      <c r="H48" s="303"/>
      <c r="I48" s="324"/>
      <c r="J48" s="324"/>
      <c r="K48" s="324"/>
      <c r="L48" s="84"/>
    </row>
    <row r="49" spans="1:12" ht="47.25" customHeight="1" thickBot="1">
      <c r="A49" s="298"/>
      <c r="B49" s="48"/>
      <c r="C49" s="48"/>
      <c r="D49" s="81">
        <f t="shared" si="1"/>
        <v>39</v>
      </c>
      <c r="E49" s="8" t="s">
        <v>307</v>
      </c>
      <c r="F49" s="189" t="s">
        <v>263</v>
      </c>
      <c r="G49" s="330"/>
      <c r="H49" s="330"/>
      <c r="I49" s="324"/>
      <c r="J49" s="324"/>
      <c r="K49" s="324"/>
      <c r="L49" s="84"/>
    </row>
    <row r="50" spans="1:12" ht="33" customHeight="1">
      <c r="A50" s="93"/>
      <c r="B50" s="48"/>
      <c r="C50" s="48"/>
      <c r="D50" s="81">
        <f t="shared" si="1"/>
        <v>40</v>
      </c>
      <c r="E50" s="8" t="s">
        <v>308</v>
      </c>
      <c r="F50" s="189" t="s">
        <v>278</v>
      </c>
      <c r="G50" s="106"/>
      <c r="H50" s="106"/>
      <c r="I50" s="81"/>
      <c r="J50" s="106"/>
      <c r="K50" s="106"/>
      <c r="L50" s="108"/>
    </row>
    <row r="51" spans="1:12" ht="33" customHeight="1">
      <c r="A51" s="93"/>
      <c r="B51" s="48"/>
      <c r="C51" s="48"/>
      <c r="D51" s="81">
        <f t="shared" si="1"/>
        <v>41</v>
      </c>
      <c r="E51" s="8" t="s">
        <v>309</v>
      </c>
      <c r="F51" s="189" t="s">
        <v>278</v>
      </c>
      <c r="G51" s="106"/>
      <c r="H51" s="106"/>
      <c r="I51" s="81"/>
      <c r="J51" s="106"/>
      <c r="K51" s="106"/>
      <c r="L51" s="108"/>
    </row>
    <row r="52" spans="1:12" ht="24.6" customHeight="1">
      <c r="A52" s="93"/>
      <c r="B52" s="48"/>
      <c r="C52" s="48"/>
      <c r="D52" s="81">
        <f t="shared" si="1"/>
        <v>42</v>
      </c>
      <c r="E52" s="8" t="s">
        <v>310</v>
      </c>
      <c r="F52" s="189" t="s">
        <v>220</v>
      </c>
      <c r="G52" s="106"/>
      <c r="H52" s="106"/>
      <c r="I52" s="81"/>
      <c r="J52" s="106"/>
      <c r="K52" s="106"/>
      <c r="L52" s="108"/>
    </row>
    <row r="53" spans="1:12" ht="35.25" customHeight="1">
      <c r="A53" s="93"/>
      <c r="B53" s="48"/>
      <c r="C53" s="81"/>
      <c r="D53" s="81">
        <f t="shared" si="1"/>
        <v>43</v>
      </c>
      <c r="E53" s="8" t="s">
        <v>311</v>
      </c>
      <c r="F53" s="189" t="s">
        <v>238</v>
      </c>
      <c r="G53" s="106"/>
      <c r="H53" s="106"/>
      <c r="I53" s="81"/>
      <c r="J53" s="106"/>
      <c r="K53" s="106"/>
      <c r="L53" s="108"/>
    </row>
    <row r="54" spans="1:12" ht="31.15" customHeight="1">
      <c r="A54" s="93"/>
      <c r="B54" s="48"/>
      <c r="C54" s="81"/>
      <c r="D54" s="81">
        <f t="shared" si="1"/>
        <v>44</v>
      </c>
      <c r="E54" s="8" t="s">
        <v>312</v>
      </c>
      <c r="F54" s="189" t="s">
        <v>238</v>
      </c>
      <c r="G54" s="106"/>
      <c r="H54" s="106"/>
      <c r="I54" s="81"/>
      <c r="J54" s="106"/>
      <c r="K54" s="106"/>
      <c r="L54" s="108"/>
    </row>
    <row r="55" spans="1:12" ht="21.6" customHeight="1">
      <c r="A55" s="93"/>
      <c r="B55" s="48"/>
      <c r="C55" s="81"/>
      <c r="D55" s="81">
        <f t="shared" si="1"/>
        <v>45</v>
      </c>
      <c r="E55" s="8" t="s">
        <v>313</v>
      </c>
      <c r="F55" s="189" t="s">
        <v>278</v>
      </c>
      <c r="G55" s="106"/>
      <c r="H55" s="106"/>
      <c r="I55" s="81"/>
      <c r="J55" s="106"/>
      <c r="K55" s="106"/>
      <c r="L55" s="108"/>
    </row>
    <row r="56" spans="1:12" ht="21.6" customHeight="1">
      <c r="A56" s="93"/>
      <c r="B56" s="48"/>
      <c r="C56" s="81"/>
      <c r="D56" s="81">
        <f t="shared" si="1"/>
        <v>46</v>
      </c>
      <c r="E56" s="8" t="s">
        <v>314</v>
      </c>
      <c r="F56" s="189" t="s">
        <v>242</v>
      </c>
      <c r="G56" s="106"/>
      <c r="H56" s="106"/>
      <c r="I56" s="81"/>
      <c r="J56" s="106"/>
      <c r="K56" s="106"/>
      <c r="L56" s="108"/>
    </row>
    <row r="57" spans="1:12" ht="23.45" customHeight="1">
      <c r="A57" s="93"/>
      <c r="B57" s="48"/>
      <c r="C57" s="81"/>
      <c r="D57" s="81">
        <f t="shared" si="1"/>
        <v>47</v>
      </c>
      <c r="E57" s="8" t="s">
        <v>315</v>
      </c>
      <c r="F57" s="189" t="s">
        <v>278</v>
      </c>
      <c r="G57" s="106"/>
      <c r="H57" s="106"/>
      <c r="I57" s="81"/>
      <c r="J57" s="106"/>
      <c r="K57" s="106"/>
      <c r="L57" s="108"/>
    </row>
    <row r="58" spans="1:12" ht="35.25" customHeight="1">
      <c r="A58" s="93"/>
      <c r="B58" s="48"/>
      <c r="C58" s="81"/>
      <c r="D58" s="81">
        <f t="shared" si="1"/>
        <v>48</v>
      </c>
      <c r="E58" s="8" t="s">
        <v>316</v>
      </c>
      <c r="F58" s="189"/>
      <c r="G58" s="106"/>
      <c r="H58" s="106"/>
      <c r="I58" s="81"/>
      <c r="J58" s="106"/>
      <c r="K58" s="106"/>
      <c r="L58" s="108"/>
    </row>
    <row r="59" spans="1:12" ht="45.75" customHeight="1">
      <c r="A59" s="93"/>
      <c r="B59" s="48"/>
      <c r="C59" s="81"/>
      <c r="D59" s="81">
        <f t="shared" si="1"/>
        <v>49</v>
      </c>
      <c r="E59" s="8" t="s">
        <v>317</v>
      </c>
      <c r="F59" s="189" t="s">
        <v>318</v>
      </c>
      <c r="G59" s="106"/>
      <c r="H59" s="106"/>
      <c r="I59" s="81"/>
      <c r="J59" s="106"/>
      <c r="K59" s="106"/>
      <c r="L59" s="108"/>
    </row>
    <row r="60" spans="1:12">
      <c r="A60" s="93"/>
      <c r="B60" s="50"/>
      <c r="C60" s="106"/>
      <c r="D60" s="81">
        <f t="shared" si="1"/>
        <v>50</v>
      </c>
      <c r="E60" s="8" t="s">
        <v>319</v>
      </c>
      <c r="F60" s="219"/>
      <c r="G60" s="106"/>
      <c r="H60" s="106"/>
      <c r="I60" s="220"/>
      <c r="J60" s="106"/>
      <c r="K60" s="106"/>
      <c r="L60" s="108"/>
    </row>
    <row r="61" spans="1:12" ht="30.75" customHeight="1">
      <c r="A61" s="93"/>
      <c r="B61" s="50"/>
      <c r="C61" s="106"/>
      <c r="D61" s="81">
        <v>51</v>
      </c>
      <c r="E61" s="211" t="s">
        <v>320</v>
      </c>
      <c r="F61" s="219"/>
      <c r="G61" s="106"/>
      <c r="H61" s="106"/>
      <c r="I61" s="220"/>
      <c r="J61" s="106"/>
      <c r="K61" s="106"/>
      <c r="L61" s="108"/>
    </row>
    <row r="62" spans="1:12" ht="40.9" customHeight="1" thickBot="1">
      <c r="A62" s="297" t="s">
        <v>321</v>
      </c>
      <c r="B62" s="299" t="s">
        <v>322</v>
      </c>
      <c r="C62" s="300"/>
      <c r="D62" s="299" t="s">
        <v>323</v>
      </c>
      <c r="E62" s="300"/>
      <c r="F62" s="82" t="s">
        <v>207</v>
      </c>
      <c r="G62" s="300" t="s">
        <v>324</v>
      </c>
      <c r="H62" s="332"/>
      <c r="I62" s="327" t="s">
        <v>209</v>
      </c>
      <c r="J62" s="328"/>
      <c r="K62" s="334"/>
      <c r="L62" s="82" t="s">
        <v>210</v>
      </c>
    </row>
    <row r="63" spans="1:12" ht="37.9" customHeight="1">
      <c r="A63" s="298"/>
      <c r="B63" s="48">
        <v>1</v>
      </c>
      <c r="C63" s="8" t="s">
        <v>325</v>
      </c>
      <c r="D63" s="48">
        <v>1</v>
      </c>
      <c r="E63" s="8" t="s">
        <v>326</v>
      </c>
      <c r="F63" s="192" t="s">
        <v>327</v>
      </c>
      <c r="G63" s="331"/>
      <c r="H63" s="331"/>
      <c r="I63" s="335" t="s">
        <v>328</v>
      </c>
      <c r="J63" s="335"/>
      <c r="K63" s="335"/>
      <c r="L63" s="87"/>
    </row>
    <row r="64" spans="1:12" ht="34.15" customHeight="1">
      <c r="A64" s="298"/>
      <c r="B64" s="48">
        <f>1+B63</f>
        <v>2</v>
      </c>
      <c r="C64" s="8" t="s">
        <v>329</v>
      </c>
      <c r="D64" s="48">
        <f>1+D63</f>
        <v>2</v>
      </c>
      <c r="E64" s="8" t="s">
        <v>330</v>
      </c>
      <c r="F64" s="192" t="s">
        <v>331</v>
      </c>
      <c r="G64" s="331"/>
      <c r="H64" s="331"/>
      <c r="I64" s="333" t="s">
        <v>332</v>
      </c>
      <c r="J64" s="333"/>
      <c r="K64" s="333"/>
      <c r="L64" s="84"/>
    </row>
    <row r="65" spans="1:14" ht="43.15" customHeight="1">
      <c r="A65" s="298"/>
      <c r="B65" s="48">
        <f t="shared" ref="B65:B71" si="2">1+B64</f>
        <v>3</v>
      </c>
      <c r="C65" s="48" t="s">
        <v>333</v>
      </c>
      <c r="D65" s="48">
        <f t="shared" ref="D65:D70" si="3">1+D64</f>
        <v>3</v>
      </c>
      <c r="E65" s="8" t="s">
        <v>334</v>
      </c>
      <c r="F65" s="192" t="s">
        <v>335</v>
      </c>
      <c r="G65" s="331"/>
      <c r="H65" s="331"/>
      <c r="I65" s="333" t="s">
        <v>336</v>
      </c>
      <c r="J65" s="333"/>
      <c r="K65" s="333"/>
      <c r="L65" s="84"/>
    </row>
    <row r="66" spans="1:14" ht="27.6" customHeight="1">
      <c r="A66" s="298"/>
      <c r="B66" s="48">
        <f t="shared" si="2"/>
        <v>4</v>
      </c>
      <c r="C66" s="48" t="s">
        <v>337</v>
      </c>
      <c r="D66" s="48">
        <f t="shared" si="3"/>
        <v>4</v>
      </c>
      <c r="E66" s="8" t="s">
        <v>338</v>
      </c>
      <c r="F66" s="192" t="s">
        <v>339</v>
      </c>
      <c r="G66" s="331"/>
      <c r="H66" s="331"/>
      <c r="I66" s="333" t="s">
        <v>340</v>
      </c>
      <c r="J66" s="333"/>
      <c r="K66" s="333"/>
      <c r="L66" s="84"/>
    </row>
    <row r="67" spans="1:14" ht="54.6" customHeight="1">
      <c r="A67" s="298"/>
      <c r="B67" s="48">
        <f t="shared" si="2"/>
        <v>5</v>
      </c>
      <c r="C67" s="48" t="s">
        <v>341</v>
      </c>
      <c r="D67" s="48">
        <f t="shared" si="3"/>
        <v>5</v>
      </c>
      <c r="E67" s="8" t="s">
        <v>342</v>
      </c>
      <c r="F67" s="192" t="s">
        <v>343</v>
      </c>
      <c r="G67" s="331"/>
      <c r="H67" s="331"/>
      <c r="I67" s="333" t="s">
        <v>344</v>
      </c>
      <c r="J67" s="333"/>
      <c r="K67" s="333"/>
      <c r="L67" s="84"/>
    </row>
    <row r="68" spans="1:14" ht="41.25" customHeight="1">
      <c r="A68" s="298"/>
      <c r="B68" s="48">
        <f t="shared" si="2"/>
        <v>6</v>
      </c>
      <c r="C68" s="48" t="s">
        <v>345</v>
      </c>
      <c r="D68" s="48">
        <f t="shared" si="3"/>
        <v>6</v>
      </c>
      <c r="E68" s="8" t="s">
        <v>346</v>
      </c>
      <c r="F68" s="192" t="s">
        <v>343</v>
      </c>
      <c r="G68" s="331"/>
      <c r="H68" s="331"/>
      <c r="I68" s="333" t="s">
        <v>347</v>
      </c>
      <c r="J68" s="333"/>
      <c r="K68" s="333"/>
      <c r="L68" s="84"/>
    </row>
    <row r="69" spans="1:14" ht="40.9" customHeight="1">
      <c r="A69" s="298"/>
      <c r="B69" s="48">
        <f t="shared" si="2"/>
        <v>7</v>
      </c>
      <c r="C69" s="48" t="s">
        <v>288</v>
      </c>
      <c r="D69" s="48">
        <f t="shared" si="3"/>
        <v>7</v>
      </c>
      <c r="E69" s="8" t="s">
        <v>348</v>
      </c>
      <c r="F69" s="192" t="s">
        <v>343</v>
      </c>
      <c r="G69" s="331"/>
      <c r="H69" s="331"/>
      <c r="I69" s="333" t="s">
        <v>349</v>
      </c>
      <c r="J69" s="333"/>
      <c r="K69" s="333"/>
      <c r="L69" s="84"/>
    </row>
    <row r="70" spans="1:14" ht="38.25" customHeight="1">
      <c r="A70" s="298"/>
      <c r="B70" s="48">
        <f t="shared" si="2"/>
        <v>8</v>
      </c>
      <c r="C70" s="48" t="s">
        <v>285</v>
      </c>
      <c r="D70" s="48">
        <f t="shared" si="3"/>
        <v>8</v>
      </c>
      <c r="E70" s="8" t="s">
        <v>350</v>
      </c>
      <c r="F70" s="192" t="s">
        <v>351</v>
      </c>
      <c r="G70" s="331"/>
      <c r="H70" s="331"/>
      <c r="I70" s="333"/>
      <c r="J70" s="333"/>
      <c r="K70" s="333"/>
      <c r="L70" s="86"/>
      <c r="M70" s="301"/>
      <c r="N70" s="301"/>
    </row>
    <row r="71" spans="1:14" ht="39.75" customHeight="1">
      <c r="A71" s="298"/>
      <c r="B71" s="48">
        <f t="shared" si="2"/>
        <v>9</v>
      </c>
      <c r="C71" s="19" t="s">
        <v>352</v>
      </c>
      <c r="D71" s="48">
        <v>9</v>
      </c>
      <c r="E71" s="8" t="s">
        <v>353</v>
      </c>
      <c r="F71" s="192" t="s">
        <v>354</v>
      </c>
      <c r="G71" s="331"/>
      <c r="H71" s="331"/>
      <c r="I71" s="333"/>
      <c r="J71" s="333"/>
      <c r="K71" s="333"/>
      <c r="L71" s="85"/>
      <c r="M71" s="301"/>
      <c r="N71" s="301"/>
    </row>
    <row r="72" spans="1:14" ht="28.5">
      <c r="A72" s="298"/>
      <c r="B72" s="48">
        <v>10</v>
      </c>
      <c r="C72" s="19" t="s">
        <v>355</v>
      </c>
      <c r="D72" s="48">
        <v>10</v>
      </c>
      <c r="E72" s="8" t="s">
        <v>356</v>
      </c>
      <c r="F72" s="192"/>
      <c r="G72" s="210"/>
      <c r="H72" s="210"/>
      <c r="I72" s="19"/>
      <c r="J72" s="19"/>
      <c r="K72" s="19"/>
      <c r="L72" s="85"/>
      <c r="M72" s="50"/>
      <c r="N72" s="50"/>
    </row>
    <row r="73" spans="1:14" ht="30">
      <c r="A73" s="298"/>
      <c r="B73" s="48">
        <v>11</v>
      </c>
      <c r="C73" s="8" t="s">
        <v>357</v>
      </c>
      <c r="D73" s="48"/>
      <c r="E73" s="8"/>
      <c r="F73" s="192"/>
      <c r="G73" s="210"/>
      <c r="H73" s="210"/>
      <c r="I73" s="19"/>
      <c r="J73" s="19"/>
      <c r="K73" s="19"/>
      <c r="L73" s="85"/>
      <c r="M73" s="50"/>
      <c r="N73" s="50"/>
    </row>
    <row r="74" spans="1:14" ht="36" customHeight="1">
      <c r="A74" s="298"/>
      <c r="B74" s="48">
        <v>12</v>
      </c>
      <c r="C74" s="19" t="s">
        <v>325</v>
      </c>
      <c r="D74" s="48"/>
      <c r="E74" s="81"/>
      <c r="F74" s="192" t="s">
        <v>358</v>
      </c>
      <c r="G74" s="331"/>
      <c r="H74" s="331"/>
      <c r="I74" s="333"/>
      <c r="J74" s="333"/>
      <c r="K74" s="333"/>
      <c r="L74" s="85"/>
      <c r="M74" s="301"/>
      <c r="N74" s="301"/>
    </row>
  </sheetData>
  <autoFilter ref="A9:L59" xr:uid="{00000000-0001-0000-0200-000000000000}">
    <filterColumn colId="1" showButton="0"/>
    <filterColumn colId="3" showButton="0"/>
    <filterColumn colId="6" showButton="0"/>
    <filterColumn colId="8" showButton="0"/>
    <filterColumn colId="9" showButton="0"/>
  </autoFilter>
  <mergeCells count="119">
    <mergeCell ref="I48:K48"/>
    <mergeCell ref="I49:K49"/>
    <mergeCell ref="I70:K70"/>
    <mergeCell ref="I71:K71"/>
    <mergeCell ref="I74:K74"/>
    <mergeCell ref="I65:K65"/>
    <mergeCell ref="I66:K66"/>
    <mergeCell ref="I67:K67"/>
    <mergeCell ref="I68:K68"/>
    <mergeCell ref="I62:K62"/>
    <mergeCell ref="I63:K63"/>
    <mergeCell ref="I69:K69"/>
    <mergeCell ref="I64:K64"/>
    <mergeCell ref="I30:K30"/>
    <mergeCell ref="I31:K31"/>
    <mergeCell ref="I32:K32"/>
    <mergeCell ref="I33:K33"/>
    <mergeCell ref="I43:K43"/>
    <mergeCell ref="I44:K44"/>
    <mergeCell ref="I45:K45"/>
    <mergeCell ref="I46:K46"/>
    <mergeCell ref="I47:K47"/>
    <mergeCell ref="I38:K38"/>
    <mergeCell ref="I39:K39"/>
    <mergeCell ref="I40:K40"/>
    <mergeCell ref="I41:K41"/>
    <mergeCell ref="I42:K42"/>
    <mergeCell ref="I34:K34"/>
    <mergeCell ref="I35:K35"/>
    <mergeCell ref="I36:K36"/>
    <mergeCell ref="I37:K37"/>
    <mergeCell ref="G70:H70"/>
    <mergeCell ref="G71:H71"/>
    <mergeCell ref="G74:H74"/>
    <mergeCell ref="G62:H62"/>
    <mergeCell ref="G63:H63"/>
    <mergeCell ref="G64:H64"/>
    <mergeCell ref="G65:H65"/>
    <mergeCell ref="G66:H66"/>
    <mergeCell ref="G67:H67"/>
    <mergeCell ref="G68:H68"/>
    <mergeCell ref="G69:H69"/>
    <mergeCell ref="G45:H45"/>
    <mergeCell ref="G46:H46"/>
    <mergeCell ref="G47:H47"/>
    <mergeCell ref="G48:H48"/>
    <mergeCell ref="G49:H49"/>
    <mergeCell ref="G40:H40"/>
    <mergeCell ref="G41:H41"/>
    <mergeCell ref="G42:H42"/>
    <mergeCell ref="G43:H43"/>
    <mergeCell ref="G44:H44"/>
    <mergeCell ref="G35:H35"/>
    <mergeCell ref="G36:H36"/>
    <mergeCell ref="G37:H37"/>
    <mergeCell ref="G38:H38"/>
    <mergeCell ref="G39:H39"/>
    <mergeCell ref="G30:H30"/>
    <mergeCell ref="G31:H31"/>
    <mergeCell ref="G32:H32"/>
    <mergeCell ref="G33:H33"/>
    <mergeCell ref="G34:H34"/>
    <mergeCell ref="G17:H17"/>
    <mergeCell ref="G18:H18"/>
    <mergeCell ref="G19:H19"/>
    <mergeCell ref="I9:K10"/>
    <mergeCell ref="G20:H20"/>
    <mergeCell ref="G21:H21"/>
    <mergeCell ref="G22:H22"/>
    <mergeCell ref="G23:H23"/>
    <mergeCell ref="G29:H29"/>
    <mergeCell ref="G12:H12"/>
    <mergeCell ref="G13:H13"/>
    <mergeCell ref="G14:H14"/>
    <mergeCell ref="G15:H15"/>
    <mergeCell ref="G16:H16"/>
    <mergeCell ref="I25:K25"/>
    <mergeCell ref="I26:K26"/>
    <mergeCell ref="I27:K27"/>
    <mergeCell ref="I28:K28"/>
    <mergeCell ref="I29:K29"/>
    <mergeCell ref="I24:K24"/>
    <mergeCell ref="I23:K23"/>
    <mergeCell ref="I21:K21"/>
    <mergeCell ref="I20:K20"/>
    <mergeCell ref="I22:K22"/>
    <mergeCell ref="I12:K12"/>
    <mergeCell ref="I14:K14"/>
    <mergeCell ref="I13:K13"/>
    <mergeCell ref="I11:K11"/>
    <mergeCell ref="I15:K15"/>
    <mergeCell ref="I17:K17"/>
    <mergeCell ref="I19:K19"/>
    <mergeCell ref="I18:K18"/>
    <mergeCell ref="I16:K16"/>
    <mergeCell ref="C1:F3"/>
    <mergeCell ref="G1:H3"/>
    <mergeCell ref="A62:A74"/>
    <mergeCell ref="B62:C62"/>
    <mergeCell ref="D62:E62"/>
    <mergeCell ref="M74:N74"/>
    <mergeCell ref="M70:N70"/>
    <mergeCell ref="M71:N71"/>
    <mergeCell ref="A11:A49"/>
    <mergeCell ref="G25:H25"/>
    <mergeCell ref="G26:H26"/>
    <mergeCell ref="G27:H27"/>
    <mergeCell ref="G28:H28"/>
    <mergeCell ref="G11:H11"/>
    <mergeCell ref="A1:B3"/>
    <mergeCell ref="A9:A10"/>
    <mergeCell ref="B9:C9"/>
    <mergeCell ref="D9:E9"/>
    <mergeCell ref="B10:C10"/>
    <mergeCell ref="D10:E10"/>
    <mergeCell ref="F9:F10"/>
    <mergeCell ref="G9:H10"/>
    <mergeCell ref="K1:L3"/>
    <mergeCell ref="L9:L10"/>
  </mergeCells>
  <pageMargins left="0.70866141732283472" right="0.70866141732283472" top="0.74803149606299213" bottom="0.74803149606299213" header="0.31496062992125984" footer="0.31496062992125984"/>
  <pageSetup scale="29" orientation="portrait" horizontalDpi="1200" verticalDpi="12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F131"/>
  <sheetViews>
    <sheetView showGridLines="0" zoomScale="130" zoomScaleNormal="130" workbookViewId="0">
      <pane xSplit="1" ySplit="8" topLeftCell="B9" activePane="bottomRight" state="frozen"/>
      <selection pane="topRight" activeCell="B1" sqref="B1"/>
      <selection pane="bottomLeft" activeCell="A9" sqref="A9"/>
      <selection pane="bottomRight" activeCell="B9" sqref="B9:B22"/>
    </sheetView>
  </sheetViews>
  <sheetFormatPr baseColWidth="10" defaultColWidth="11.42578125" defaultRowHeight="15"/>
  <cols>
    <col min="1" max="1" width="12" customWidth="1"/>
    <col min="2" max="2" width="61.140625" customWidth="1"/>
    <col min="3" max="3" width="48.7109375" customWidth="1"/>
    <col min="4" max="4" width="32.7109375" customWidth="1"/>
  </cols>
  <sheetData>
    <row r="1" spans="1:4" ht="29.25" customHeight="1">
      <c r="A1" s="361"/>
      <c r="B1" s="287" t="s">
        <v>359</v>
      </c>
      <c r="C1" s="365"/>
      <c r="D1" s="347" t="s">
        <v>119</v>
      </c>
    </row>
    <row r="2" spans="1:4" ht="30" customHeight="1" thickBot="1">
      <c r="A2" s="362"/>
      <c r="B2" s="289"/>
      <c r="C2" s="366"/>
      <c r="D2" s="348"/>
    </row>
    <row r="3" spans="1:4">
      <c r="A3" s="54"/>
      <c r="B3" s="55"/>
      <c r="C3" s="55"/>
    </row>
    <row r="4" spans="1:4">
      <c r="A4" s="58" t="s">
        <v>3</v>
      </c>
    </row>
    <row r="5" spans="1:4">
      <c r="A5" s="58" t="s">
        <v>4</v>
      </c>
    </row>
    <row r="6" spans="1:4">
      <c r="A6" s="58" t="s">
        <v>360</v>
      </c>
    </row>
    <row r="7" spans="1:4" ht="15.75" thickBot="1">
      <c r="A7" s="56"/>
      <c r="B7" s="57"/>
      <c r="C7" s="57"/>
    </row>
    <row r="8" spans="1:4" ht="30.75" thickBot="1">
      <c r="A8" s="161"/>
      <c r="B8" s="162" t="s">
        <v>361</v>
      </c>
      <c r="C8" s="167" t="s">
        <v>362</v>
      </c>
      <c r="D8" s="166" t="s">
        <v>363</v>
      </c>
    </row>
    <row r="9" spans="1:4" ht="50.25" customHeight="1">
      <c r="A9" s="337" t="s">
        <v>364</v>
      </c>
      <c r="B9" s="351" t="s">
        <v>365</v>
      </c>
      <c r="C9" s="170" t="s">
        <v>279</v>
      </c>
      <c r="D9" s="353" t="s">
        <v>366</v>
      </c>
    </row>
    <row r="10" spans="1:4">
      <c r="A10" s="337"/>
      <c r="B10" s="352"/>
      <c r="C10" s="168" t="s">
        <v>283</v>
      </c>
      <c r="D10" s="354"/>
    </row>
    <row r="11" spans="1:4" ht="58.5" customHeight="1">
      <c r="A11" s="337"/>
      <c r="B11" s="352"/>
      <c r="C11" s="168" t="s">
        <v>285</v>
      </c>
      <c r="D11" s="354"/>
    </row>
    <row r="12" spans="1:4" ht="58.5" customHeight="1">
      <c r="A12" s="337"/>
      <c r="B12" s="352"/>
      <c r="C12" s="168" t="s">
        <v>288</v>
      </c>
      <c r="D12" s="354"/>
    </row>
    <row r="13" spans="1:4" ht="58.5" customHeight="1">
      <c r="A13" s="337"/>
      <c r="B13" s="352"/>
      <c r="C13" s="168" t="s">
        <v>293</v>
      </c>
      <c r="D13" s="354"/>
    </row>
    <row r="14" spans="1:4" ht="58.5" customHeight="1">
      <c r="A14" s="337"/>
      <c r="B14" s="352"/>
      <c r="C14" s="168" t="s">
        <v>290</v>
      </c>
      <c r="D14" s="354"/>
    </row>
    <row r="15" spans="1:4" ht="58.5" customHeight="1">
      <c r="A15" s="337"/>
      <c r="B15" s="352"/>
      <c r="C15" s="168" t="s">
        <v>292</v>
      </c>
      <c r="D15" s="354"/>
    </row>
    <row r="16" spans="1:4" ht="58.5" customHeight="1">
      <c r="A16" s="337"/>
      <c r="B16" s="352"/>
      <c r="C16" s="168" t="s">
        <v>294</v>
      </c>
      <c r="D16" s="354"/>
    </row>
    <row r="17" spans="1:4" ht="58.5" customHeight="1">
      <c r="A17" s="337"/>
      <c r="B17" s="352"/>
      <c r="C17" s="168" t="s">
        <v>296</v>
      </c>
      <c r="D17" s="354"/>
    </row>
    <row r="18" spans="1:4" ht="58.5" customHeight="1">
      <c r="A18" s="337"/>
      <c r="B18" s="352"/>
      <c r="C18" s="168" t="s">
        <v>297</v>
      </c>
      <c r="D18" s="354"/>
    </row>
    <row r="19" spans="1:4" ht="58.5" customHeight="1">
      <c r="A19" s="337"/>
      <c r="B19" s="352"/>
      <c r="C19" s="168" t="s">
        <v>298</v>
      </c>
      <c r="D19" s="354"/>
    </row>
    <row r="20" spans="1:4" ht="58.5" customHeight="1">
      <c r="A20" s="337"/>
      <c r="B20" s="352"/>
      <c r="C20" s="168" t="s">
        <v>299</v>
      </c>
      <c r="D20" s="354"/>
    </row>
    <row r="21" spans="1:4" ht="58.5" customHeight="1">
      <c r="A21" s="337"/>
      <c r="B21" s="352"/>
      <c r="C21" s="168" t="s">
        <v>300</v>
      </c>
      <c r="D21" s="354"/>
    </row>
    <row r="22" spans="1:4" ht="58.5" customHeight="1">
      <c r="A22" s="337"/>
      <c r="B22" s="352"/>
      <c r="C22" s="168" t="s">
        <v>301</v>
      </c>
      <c r="D22" s="354"/>
    </row>
    <row r="23" spans="1:4" ht="58.5" customHeight="1">
      <c r="A23" s="337"/>
      <c r="B23" s="340" t="s">
        <v>367</v>
      </c>
      <c r="C23" s="8" t="s">
        <v>219</v>
      </c>
      <c r="D23" s="359" t="s">
        <v>368</v>
      </c>
    </row>
    <row r="24" spans="1:4" ht="58.5" customHeight="1">
      <c r="A24" s="337"/>
      <c r="B24" s="340"/>
      <c r="C24" s="8" t="s">
        <v>230</v>
      </c>
      <c r="D24" s="359"/>
    </row>
    <row r="25" spans="1:4" ht="58.5" customHeight="1">
      <c r="A25" s="337"/>
      <c r="B25" s="340"/>
      <c r="C25" s="8" t="s">
        <v>266</v>
      </c>
      <c r="D25" s="359"/>
    </row>
    <row r="26" spans="1:4" ht="58.5" customHeight="1">
      <c r="A26" s="337"/>
      <c r="B26" s="340"/>
      <c r="C26" s="8" t="s">
        <v>275</v>
      </c>
      <c r="D26" s="359"/>
    </row>
    <row r="27" spans="1:4" ht="58.5" customHeight="1">
      <c r="A27" s="337"/>
      <c r="B27" s="340"/>
      <c r="C27" s="8" t="s">
        <v>219</v>
      </c>
      <c r="D27" s="359"/>
    </row>
    <row r="28" spans="1:4" ht="58.5" customHeight="1">
      <c r="A28" s="337"/>
      <c r="B28" s="340"/>
      <c r="C28" s="8" t="s">
        <v>303</v>
      </c>
      <c r="D28" s="359"/>
    </row>
    <row r="29" spans="1:4" ht="58.5" customHeight="1">
      <c r="A29" s="337"/>
      <c r="B29" s="340"/>
      <c r="C29" s="8" t="s">
        <v>330</v>
      </c>
      <c r="D29" s="359"/>
    </row>
    <row r="30" spans="1:4" ht="58.5" customHeight="1">
      <c r="A30" s="337"/>
      <c r="B30" s="358"/>
      <c r="C30" s="221" t="s">
        <v>342</v>
      </c>
      <c r="D30" s="360"/>
    </row>
    <row r="31" spans="1:4" ht="58.5" customHeight="1">
      <c r="A31" s="337"/>
      <c r="B31" s="352" t="s">
        <v>369</v>
      </c>
      <c r="C31" s="168" t="s">
        <v>302</v>
      </c>
      <c r="D31" s="354" t="s">
        <v>370</v>
      </c>
    </row>
    <row r="32" spans="1:4" ht="58.5" customHeight="1">
      <c r="A32" s="337"/>
      <c r="B32" s="352"/>
      <c r="C32" s="168" t="s">
        <v>303</v>
      </c>
      <c r="D32" s="354"/>
    </row>
    <row r="33" spans="1:4" ht="58.5" customHeight="1">
      <c r="A33" s="337"/>
      <c r="B33" s="352"/>
      <c r="C33" s="168" t="s">
        <v>304</v>
      </c>
      <c r="D33" s="354"/>
    </row>
    <row r="34" spans="1:4" ht="58.5" customHeight="1">
      <c r="A34" s="337"/>
      <c r="B34" s="352"/>
      <c r="C34" s="168" t="s">
        <v>305</v>
      </c>
      <c r="D34" s="354"/>
    </row>
    <row r="35" spans="1:4" ht="58.5" customHeight="1">
      <c r="A35" s="337"/>
      <c r="B35" s="352"/>
      <c r="C35" s="168" t="s">
        <v>307</v>
      </c>
      <c r="D35" s="354"/>
    </row>
    <row r="36" spans="1:4" ht="58.5" customHeight="1">
      <c r="A36" s="337"/>
      <c r="B36" s="352"/>
      <c r="C36" s="168" t="s">
        <v>371</v>
      </c>
      <c r="D36" s="354"/>
    </row>
    <row r="37" spans="1:4" ht="58.5" customHeight="1">
      <c r="A37" s="337"/>
      <c r="B37" s="352"/>
      <c r="C37" s="168" t="s">
        <v>308</v>
      </c>
      <c r="D37" s="354"/>
    </row>
    <row r="38" spans="1:4" ht="58.5" customHeight="1">
      <c r="A38" s="337"/>
      <c r="B38" s="352"/>
      <c r="C38" s="168" t="s">
        <v>309</v>
      </c>
      <c r="D38" s="354"/>
    </row>
    <row r="39" spans="1:4" ht="58.5" customHeight="1">
      <c r="A39" s="337"/>
      <c r="B39" s="352"/>
      <c r="C39" s="168" t="s">
        <v>310</v>
      </c>
      <c r="D39" s="354"/>
    </row>
    <row r="40" spans="1:4" ht="58.5" customHeight="1">
      <c r="A40" s="337"/>
      <c r="B40" s="352"/>
      <c r="C40" s="168" t="s">
        <v>311</v>
      </c>
      <c r="D40" s="354"/>
    </row>
    <row r="41" spans="1:4" ht="58.5" customHeight="1">
      <c r="A41" s="337"/>
      <c r="B41" s="352"/>
      <c r="C41" s="168" t="s">
        <v>312</v>
      </c>
      <c r="D41" s="354"/>
    </row>
    <row r="42" spans="1:4" ht="58.5" customHeight="1">
      <c r="A42" s="337"/>
      <c r="B42" s="352"/>
      <c r="C42" s="168" t="s">
        <v>313</v>
      </c>
      <c r="D42" s="354"/>
    </row>
    <row r="43" spans="1:4" ht="58.5" customHeight="1">
      <c r="A43" s="337"/>
      <c r="B43" s="352"/>
      <c r="C43" s="168" t="s">
        <v>314</v>
      </c>
      <c r="D43" s="354"/>
    </row>
    <row r="44" spans="1:4" ht="58.5" customHeight="1">
      <c r="A44" s="337"/>
      <c r="B44" s="352"/>
      <c r="C44" s="168" t="s">
        <v>315</v>
      </c>
      <c r="D44" s="354"/>
    </row>
    <row r="45" spans="1:4" ht="58.5" customHeight="1">
      <c r="A45" s="337"/>
      <c r="B45" s="340" t="s">
        <v>372</v>
      </c>
      <c r="C45" s="8" t="s">
        <v>305</v>
      </c>
      <c r="D45" s="341" t="s">
        <v>373</v>
      </c>
    </row>
    <row r="46" spans="1:4" ht="58.5" customHeight="1">
      <c r="A46" s="337"/>
      <c r="B46" s="340"/>
      <c r="C46" s="8" t="s">
        <v>356</v>
      </c>
      <c r="D46" s="342"/>
    </row>
    <row r="47" spans="1:4" ht="58.5" customHeight="1">
      <c r="A47" s="337"/>
      <c r="B47" s="340"/>
      <c r="C47" s="8" t="s">
        <v>334</v>
      </c>
      <c r="D47" s="342"/>
    </row>
    <row r="48" spans="1:4" ht="58.5" customHeight="1">
      <c r="A48" s="337"/>
      <c r="B48" s="340"/>
      <c r="C48" s="8" t="s">
        <v>342</v>
      </c>
      <c r="D48" s="342"/>
    </row>
    <row r="49" spans="1:6" ht="58.5" customHeight="1">
      <c r="A49" s="337"/>
      <c r="B49" s="340"/>
      <c r="C49" s="8" t="s">
        <v>348</v>
      </c>
      <c r="D49" s="342"/>
    </row>
    <row r="50" spans="1:6" ht="58.5" customHeight="1">
      <c r="A50" s="337"/>
      <c r="B50" s="340"/>
      <c r="C50" s="8" t="s">
        <v>338</v>
      </c>
      <c r="D50" s="342"/>
    </row>
    <row r="51" spans="1:6" ht="58.5" customHeight="1">
      <c r="A51" s="337"/>
      <c r="B51" s="338" t="s">
        <v>374</v>
      </c>
      <c r="C51" s="8" t="s">
        <v>312</v>
      </c>
      <c r="D51" s="343" t="s">
        <v>375</v>
      </c>
      <c r="F51" s="1"/>
    </row>
    <row r="52" spans="1:6" ht="58.5" customHeight="1">
      <c r="A52" s="337"/>
      <c r="B52" s="338"/>
      <c r="C52" s="8" t="s">
        <v>304</v>
      </c>
      <c r="D52" s="343"/>
      <c r="F52" s="1"/>
    </row>
    <row r="53" spans="1:6" ht="58.5" customHeight="1">
      <c r="A53" s="337"/>
      <c r="B53" s="338"/>
      <c r="C53" s="8" t="s">
        <v>315</v>
      </c>
      <c r="D53" s="343"/>
      <c r="F53" s="1"/>
    </row>
    <row r="54" spans="1:6" ht="58.5" customHeight="1">
      <c r="A54" s="337"/>
      <c r="B54" s="338"/>
      <c r="C54" s="8" t="s">
        <v>353</v>
      </c>
      <c r="D54" s="343"/>
      <c r="F54" s="1"/>
    </row>
    <row r="55" spans="1:6" ht="58.5" customHeight="1">
      <c r="A55" s="337"/>
      <c r="B55" s="338"/>
      <c r="C55" s="8" t="s">
        <v>376</v>
      </c>
      <c r="D55" s="343"/>
    </row>
    <row r="56" spans="1:6" ht="58.5" customHeight="1">
      <c r="A56" s="337"/>
      <c r="B56" s="339"/>
      <c r="C56" s="211" t="s">
        <v>320</v>
      </c>
      <c r="D56" s="343"/>
    </row>
    <row r="57" spans="1:6" ht="58.5" customHeight="1">
      <c r="A57" s="337"/>
      <c r="B57" s="352" t="s">
        <v>377</v>
      </c>
      <c r="C57" s="168" t="s">
        <v>378</v>
      </c>
      <c r="D57" s="354" t="s">
        <v>379</v>
      </c>
    </row>
    <row r="58" spans="1:6" ht="58.5" customHeight="1">
      <c r="A58" s="337"/>
      <c r="B58" s="352"/>
      <c r="C58" s="168" t="s">
        <v>300</v>
      </c>
      <c r="D58" s="354"/>
    </row>
    <row r="59" spans="1:6" ht="58.5" customHeight="1">
      <c r="A59" s="337"/>
      <c r="B59" s="352"/>
      <c r="C59" s="168" t="s">
        <v>380</v>
      </c>
      <c r="D59" s="354"/>
    </row>
    <row r="60" spans="1:6" ht="58.5" customHeight="1">
      <c r="A60" s="337"/>
      <c r="B60" s="355"/>
      <c r="C60" s="222"/>
      <c r="D60" s="341"/>
    </row>
    <row r="61" spans="1:6" ht="58.5" customHeight="1" thickBot="1">
      <c r="A61" s="337"/>
      <c r="B61" s="356"/>
      <c r="C61" s="172" t="s">
        <v>249</v>
      </c>
      <c r="D61" s="357"/>
    </row>
    <row r="62" spans="1:6" ht="58.5" customHeight="1">
      <c r="A62" s="337" t="s">
        <v>322</v>
      </c>
      <c r="B62" s="349" t="s">
        <v>381</v>
      </c>
      <c r="C62" s="173" t="s">
        <v>214</v>
      </c>
      <c r="D62" s="350" t="s">
        <v>382</v>
      </c>
    </row>
    <row r="63" spans="1:6" ht="58.5" customHeight="1">
      <c r="A63" s="337"/>
      <c r="B63" s="344"/>
      <c r="C63" s="174" t="s">
        <v>218</v>
      </c>
      <c r="D63" s="336"/>
    </row>
    <row r="64" spans="1:6" ht="58.5" customHeight="1">
      <c r="A64" s="337"/>
      <c r="B64" s="344"/>
      <c r="C64" s="174" t="s">
        <v>222</v>
      </c>
      <c r="D64" s="336"/>
    </row>
    <row r="65" spans="1:4" ht="58.5" customHeight="1">
      <c r="A65" s="337"/>
      <c r="B65" s="344"/>
      <c r="C65" s="174" t="s">
        <v>226</v>
      </c>
      <c r="D65" s="336"/>
    </row>
    <row r="66" spans="1:4" ht="58.5" customHeight="1">
      <c r="A66" s="337"/>
      <c r="B66" s="344"/>
      <c r="C66" s="174" t="s">
        <v>383</v>
      </c>
      <c r="D66" s="336"/>
    </row>
    <row r="67" spans="1:4" ht="58.5" customHeight="1">
      <c r="A67" s="337"/>
      <c r="B67" s="344"/>
      <c r="C67" s="174" t="s">
        <v>233</v>
      </c>
      <c r="D67" s="336"/>
    </row>
    <row r="68" spans="1:4" ht="58.5" customHeight="1">
      <c r="A68" s="337"/>
      <c r="B68" s="344"/>
      <c r="C68" s="174" t="s">
        <v>355</v>
      </c>
      <c r="D68" s="336"/>
    </row>
    <row r="69" spans="1:4" ht="58.5" customHeight="1">
      <c r="A69" s="337"/>
      <c r="B69" s="344"/>
      <c r="C69" s="174" t="s">
        <v>236</v>
      </c>
      <c r="D69" s="336"/>
    </row>
    <row r="70" spans="1:4" ht="58.5" customHeight="1">
      <c r="A70" s="337"/>
      <c r="B70" s="344"/>
      <c r="C70" s="174" t="s">
        <v>240</v>
      </c>
      <c r="D70" s="336"/>
    </row>
    <row r="71" spans="1:4" ht="58.5" customHeight="1">
      <c r="A71" s="337"/>
      <c r="B71" s="344"/>
      <c r="C71" s="174" t="s">
        <v>244</v>
      </c>
      <c r="D71" s="336"/>
    </row>
    <row r="72" spans="1:4" ht="58.5" customHeight="1">
      <c r="A72" s="337"/>
      <c r="B72" s="344"/>
      <c r="C72" s="174" t="s">
        <v>248</v>
      </c>
      <c r="D72" s="336"/>
    </row>
    <row r="73" spans="1:4" ht="58.5" customHeight="1">
      <c r="A73" s="337"/>
      <c r="B73" s="344" t="s">
        <v>384</v>
      </c>
      <c r="C73" s="169" t="s">
        <v>251</v>
      </c>
      <c r="D73" s="336" t="s">
        <v>385</v>
      </c>
    </row>
    <row r="74" spans="1:4" ht="58.5" customHeight="1">
      <c r="A74" s="337"/>
      <c r="B74" s="344"/>
      <c r="C74" s="169" t="s">
        <v>255</v>
      </c>
      <c r="D74" s="336"/>
    </row>
    <row r="75" spans="1:4" ht="58.5" customHeight="1">
      <c r="A75" s="337"/>
      <c r="B75" s="344"/>
      <c r="C75" s="169" t="s">
        <v>386</v>
      </c>
      <c r="D75" s="336"/>
    </row>
    <row r="76" spans="1:4" ht="58.5" customHeight="1">
      <c r="A76" s="337"/>
      <c r="B76" s="344"/>
      <c r="C76" s="169" t="s">
        <v>261</v>
      </c>
      <c r="D76" s="336"/>
    </row>
    <row r="77" spans="1:4" ht="58.5" customHeight="1">
      <c r="A77" s="337"/>
      <c r="B77" s="344"/>
      <c r="C77" s="169" t="s">
        <v>387</v>
      </c>
      <c r="D77" s="336"/>
    </row>
    <row r="78" spans="1:4" ht="58.5" customHeight="1">
      <c r="A78" s="337"/>
      <c r="B78" s="344"/>
      <c r="C78" s="169" t="s">
        <v>267</v>
      </c>
      <c r="D78" s="336"/>
    </row>
    <row r="79" spans="1:4" ht="58.5" customHeight="1">
      <c r="A79" s="337"/>
      <c r="B79" s="344"/>
      <c r="C79" s="169" t="s">
        <v>319</v>
      </c>
      <c r="D79" s="336"/>
    </row>
    <row r="80" spans="1:4" ht="58.5" customHeight="1">
      <c r="A80" s="337"/>
      <c r="B80" s="344"/>
      <c r="C80" s="169" t="s">
        <v>215</v>
      </c>
      <c r="D80" s="336"/>
    </row>
    <row r="81" spans="1:4" ht="58.5" customHeight="1">
      <c r="A81" s="337"/>
      <c r="B81" s="344"/>
      <c r="C81" s="169" t="s">
        <v>219</v>
      </c>
      <c r="D81" s="336"/>
    </row>
    <row r="82" spans="1:4" ht="58.5" customHeight="1">
      <c r="A82" s="337"/>
      <c r="B82" s="344"/>
      <c r="C82" s="169" t="s">
        <v>223</v>
      </c>
      <c r="D82" s="336"/>
    </row>
    <row r="83" spans="1:4" ht="58.5" customHeight="1">
      <c r="A83" s="337"/>
      <c r="B83" s="344"/>
      <c r="C83" s="169" t="s">
        <v>227</v>
      </c>
      <c r="D83" s="336"/>
    </row>
    <row r="84" spans="1:4" ht="58.5" customHeight="1">
      <c r="A84" s="337"/>
      <c r="B84" s="344"/>
      <c r="C84" s="169" t="s">
        <v>388</v>
      </c>
      <c r="D84" s="336"/>
    </row>
    <row r="85" spans="1:4" ht="58.5" customHeight="1">
      <c r="A85" s="337"/>
      <c r="B85" s="344"/>
      <c r="C85" s="169" t="s">
        <v>234</v>
      </c>
      <c r="D85" s="336"/>
    </row>
    <row r="86" spans="1:4" ht="58.5" customHeight="1">
      <c r="A86" s="337"/>
      <c r="B86" s="344"/>
      <c r="C86" s="169" t="s">
        <v>237</v>
      </c>
      <c r="D86" s="336"/>
    </row>
    <row r="87" spans="1:4" ht="58.5" customHeight="1">
      <c r="A87" s="337"/>
      <c r="B87" s="344"/>
      <c r="C87" s="169" t="s">
        <v>241</v>
      </c>
      <c r="D87" s="336"/>
    </row>
    <row r="88" spans="1:4" ht="58.5" customHeight="1">
      <c r="A88" s="337"/>
      <c r="B88" s="344"/>
      <c r="C88" s="169" t="s">
        <v>245</v>
      </c>
      <c r="D88" s="336"/>
    </row>
    <row r="89" spans="1:4" ht="58.5" customHeight="1">
      <c r="A89" s="337"/>
      <c r="B89" s="344" t="s">
        <v>389</v>
      </c>
      <c r="C89" s="169" t="s">
        <v>390</v>
      </c>
      <c r="D89" s="336" t="s">
        <v>391</v>
      </c>
    </row>
    <row r="90" spans="1:4" ht="58.5" customHeight="1">
      <c r="A90" s="337"/>
      <c r="B90" s="344"/>
      <c r="C90" s="169" t="s">
        <v>325</v>
      </c>
      <c r="D90" s="336"/>
    </row>
    <row r="91" spans="1:4" ht="58.5" customHeight="1">
      <c r="A91" s="337"/>
      <c r="B91" s="344"/>
      <c r="C91" s="169" t="s">
        <v>329</v>
      </c>
      <c r="D91" s="336"/>
    </row>
    <row r="92" spans="1:4" ht="58.5" customHeight="1">
      <c r="A92" s="337"/>
      <c r="B92" s="344"/>
      <c r="C92" s="169" t="s">
        <v>326</v>
      </c>
      <c r="D92" s="336"/>
    </row>
    <row r="93" spans="1:4" ht="58.5" customHeight="1">
      <c r="A93" s="337"/>
      <c r="B93" s="344"/>
      <c r="C93" s="169" t="s">
        <v>330</v>
      </c>
      <c r="D93" s="336"/>
    </row>
    <row r="94" spans="1:4" ht="58.5" customHeight="1">
      <c r="A94" s="337"/>
      <c r="B94" s="344"/>
      <c r="C94" s="169" t="s">
        <v>249</v>
      </c>
      <c r="D94" s="336"/>
    </row>
    <row r="95" spans="1:4" ht="58.5" customHeight="1">
      <c r="A95" s="337"/>
      <c r="B95" s="344" t="s">
        <v>392</v>
      </c>
      <c r="C95" s="169" t="s">
        <v>270</v>
      </c>
      <c r="D95" s="336" t="s">
        <v>393</v>
      </c>
    </row>
    <row r="96" spans="1:4" ht="58.5" customHeight="1">
      <c r="A96" s="337"/>
      <c r="B96" s="344"/>
      <c r="C96" s="169" t="s">
        <v>272</v>
      </c>
      <c r="D96" s="336"/>
    </row>
    <row r="97" spans="1:4" ht="58.5" customHeight="1">
      <c r="A97" s="337"/>
      <c r="B97" s="344"/>
      <c r="C97" s="169" t="s">
        <v>274</v>
      </c>
      <c r="D97" s="336"/>
    </row>
    <row r="98" spans="1:4" ht="58.5" customHeight="1">
      <c r="A98" s="337"/>
      <c r="B98" s="344"/>
      <c r="C98" s="169" t="s">
        <v>252</v>
      </c>
      <c r="D98" s="336"/>
    </row>
    <row r="99" spans="1:4" ht="58.5" customHeight="1">
      <c r="A99" s="337"/>
      <c r="B99" s="344"/>
      <c r="C99" s="169" t="s">
        <v>256</v>
      </c>
      <c r="D99" s="336"/>
    </row>
    <row r="100" spans="1:4" ht="58.5" customHeight="1">
      <c r="A100" s="337"/>
      <c r="B100" s="344"/>
      <c r="C100" s="169" t="s">
        <v>259</v>
      </c>
      <c r="D100" s="336"/>
    </row>
    <row r="101" spans="1:4" ht="58.5" customHeight="1">
      <c r="A101" s="337"/>
      <c r="B101" s="344"/>
      <c r="C101" s="169" t="s">
        <v>277</v>
      </c>
      <c r="D101" s="336"/>
    </row>
    <row r="102" spans="1:4" ht="58.5" customHeight="1">
      <c r="A102" s="337"/>
      <c r="B102" s="344"/>
      <c r="C102" s="169" t="s">
        <v>262</v>
      </c>
      <c r="D102" s="336"/>
    </row>
    <row r="103" spans="1:4" ht="58.5" customHeight="1">
      <c r="A103" s="337"/>
      <c r="B103" s="344"/>
      <c r="C103" s="169" t="s">
        <v>266</v>
      </c>
      <c r="D103" s="336"/>
    </row>
    <row r="104" spans="1:4" ht="58.5" customHeight="1">
      <c r="A104" s="337"/>
      <c r="B104" s="344"/>
      <c r="C104" s="169" t="s">
        <v>268</v>
      </c>
      <c r="D104" s="336"/>
    </row>
    <row r="105" spans="1:4" ht="58.5" customHeight="1">
      <c r="A105" s="337"/>
      <c r="B105" s="344"/>
      <c r="C105" s="169" t="s">
        <v>271</v>
      </c>
      <c r="D105" s="336"/>
    </row>
    <row r="106" spans="1:4" ht="58.5" customHeight="1">
      <c r="A106" s="337"/>
      <c r="B106" s="344"/>
      <c r="C106" s="169" t="s">
        <v>275</v>
      </c>
      <c r="D106" s="336"/>
    </row>
    <row r="107" spans="1:4" ht="58.5" customHeight="1">
      <c r="A107" s="337"/>
      <c r="B107" s="344"/>
      <c r="C107" s="169" t="s">
        <v>219</v>
      </c>
      <c r="D107" s="336"/>
    </row>
    <row r="108" spans="1:4" ht="58.5" customHeight="1">
      <c r="A108" s="337"/>
      <c r="B108" s="344"/>
      <c r="C108" s="169" t="s">
        <v>280</v>
      </c>
      <c r="D108" s="336"/>
    </row>
    <row r="109" spans="1:4" ht="58.5" customHeight="1">
      <c r="A109" s="337"/>
      <c r="B109" s="344"/>
      <c r="C109" s="169" t="s">
        <v>281</v>
      </c>
      <c r="D109" s="336"/>
    </row>
    <row r="110" spans="1:4" ht="58.5" customHeight="1">
      <c r="A110" s="337"/>
      <c r="B110" s="344" t="s">
        <v>394</v>
      </c>
      <c r="C110" s="169" t="s">
        <v>284</v>
      </c>
      <c r="D110" s="336" t="s">
        <v>395</v>
      </c>
    </row>
    <row r="111" spans="1:4" ht="58.5" customHeight="1">
      <c r="A111" s="337"/>
      <c r="B111" s="344"/>
      <c r="C111" s="169" t="s">
        <v>396</v>
      </c>
      <c r="D111" s="336"/>
    </row>
    <row r="112" spans="1:4" ht="58.5" customHeight="1">
      <c r="A112" s="337"/>
      <c r="B112" s="344"/>
      <c r="C112" s="169" t="s">
        <v>397</v>
      </c>
      <c r="D112" s="336"/>
    </row>
    <row r="113" spans="1:4" ht="58.5" customHeight="1">
      <c r="A113" s="337"/>
      <c r="B113" s="344"/>
      <c r="C113" s="169" t="s">
        <v>334</v>
      </c>
      <c r="D113" s="336"/>
    </row>
    <row r="114" spans="1:4" ht="58.5" customHeight="1">
      <c r="A114" s="337"/>
      <c r="B114" s="344"/>
      <c r="C114" s="169" t="s">
        <v>338</v>
      </c>
      <c r="D114" s="336"/>
    </row>
    <row r="115" spans="1:4" ht="58.5" customHeight="1">
      <c r="A115" s="337"/>
      <c r="B115" s="344"/>
      <c r="C115" s="169" t="s">
        <v>398</v>
      </c>
      <c r="D115" s="336"/>
    </row>
    <row r="116" spans="1:4" ht="58.5" customHeight="1">
      <c r="A116" s="337"/>
      <c r="B116" s="344"/>
      <c r="C116" s="169" t="s">
        <v>342</v>
      </c>
      <c r="D116" s="336"/>
    </row>
    <row r="117" spans="1:4" ht="58.5" customHeight="1">
      <c r="A117" s="337"/>
      <c r="B117" s="344"/>
      <c r="C117" s="169" t="s">
        <v>346</v>
      </c>
      <c r="D117" s="336"/>
    </row>
    <row r="118" spans="1:4" ht="58.5" customHeight="1">
      <c r="A118" s="337"/>
      <c r="B118" s="344"/>
      <c r="C118" s="169" t="s">
        <v>348</v>
      </c>
      <c r="D118" s="336"/>
    </row>
    <row r="119" spans="1:4" ht="58.5" customHeight="1">
      <c r="A119" s="337"/>
      <c r="B119" s="344"/>
      <c r="C119" s="169" t="s">
        <v>291</v>
      </c>
      <c r="D119" s="336"/>
    </row>
    <row r="120" spans="1:4" ht="58.5" customHeight="1" thickBot="1">
      <c r="A120" s="337"/>
      <c r="B120" s="345"/>
      <c r="C120" s="175" t="s">
        <v>350</v>
      </c>
      <c r="D120" s="346"/>
    </row>
    <row r="121" spans="1:4" ht="58.5" customHeight="1">
      <c r="A121" s="337"/>
      <c r="B121" s="367" t="s">
        <v>399</v>
      </c>
      <c r="C121" s="169" t="s">
        <v>244</v>
      </c>
      <c r="D121" s="336" t="s">
        <v>400</v>
      </c>
    </row>
    <row r="122" spans="1:4" ht="58.5" customHeight="1">
      <c r="A122" s="337"/>
      <c r="B122" s="367"/>
      <c r="C122" s="169" t="s">
        <v>309</v>
      </c>
      <c r="D122" s="336"/>
    </row>
    <row r="123" spans="1:4" ht="58.5" customHeight="1">
      <c r="A123" s="337"/>
      <c r="B123" s="367"/>
      <c r="C123" s="169" t="s">
        <v>316</v>
      </c>
      <c r="D123" s="336"/>
    </row>
    <row r="124" spans="1:4" ht="58.5" customHeight="1">
      <c r="A124" s="337"/>
      <c r="B124" s="367"/>
      <c r="C124" s="169" t="s">
        <v>401</v>
      </c>
      <c r="D124" s="336"/>
    </row>
    <row r="125" spans="1:4" s="1" customFormat="1" ht="29.25" customHeight="1">
      <c r="A125" s="299" t="s">
        <v>402</v>
      </c>
      <c r="B125" s="300"/>
      <c r="C125" s="300"/>
      <c r="D125" s="105"/>
    </row>
    <row r="126" spans="1:4" s="1" customFormat="1" ht="81.75" customHeight="1">
      <c r="A126" s="363" t="s">
        <v>403</v>
      </c>
      <c r="B126" s="364"/>
      <c r="C126" s="364"/>
      <c r="D126" s="156"/>
    </row>
    <row r="127" spans="1:4" s="1" customFormat="1" ht="17.25" customHeight="1">
      <c r="A127" s="363" t="s">
        <v>404</v>
      </c>
      <c r="B127" s="364"/>
      <c r="C127" s="364"/>
      <c r="D127" s="156"/>
    </row>
    <row r="128" spans="1:4" s="1" customFormat="1" ht="12.75" customHeight="1">
      <c r="A128" s="363" t="s">
        <v>405</v>
      </c>
      <c r="B128" s="364"/>
      <c r="C128" s="364"/>
      <c r="D128" s="156"/>
    </row>
    <row r="129" spans="1:4" s="1" customFormat="1" ht="21" customHeight="1">
      <c r="A129" s="363"/>
      <c r="B129" s="364"/>
      <c r="C129" s="364"/>
      <c r="D129" s="156"/>
    </row>
    <row r="130" spans="1:4" s="1" customFormat="1" ht="21" customHeight="1">
      <c r="A130" s="363"/>
      <c r="B130" s="364"/>
      <c r="C130" s="364"/>
      <c r="D130" s="156"/>
    </row>
    <row r="131" spans="1:4" s="1" customFormat="1" ht="28.5" customHeight="1">
      <c r="A131" s="363"/>
      <c r="B131" s="364"/>
      <c r="C131" s="364"/>
      <c r="D131" s="156"/>
    </row>
  </sheetData>
  <mergeCells count="36">
    <mergeCell ref="A1:A2"/>
    <mergeCell ref="A128:C128"/>
    <mergeCell ref="A129:C129"/>
    <mergeCell ref="A130:C130"/>
    <mergeCell ref="A131:C131"/>
    <mergeCell ref="A125:C125"/>
    <mergeCell ref="A126:C126"/>
    <mergeCell ref="A127:C127"/>
    <mergeCell ref="B1:C2"/>
    <mergeCell ref="A9:A61"/>
    <mergeCell ref="B89:B94"/>
    <mergeCell ref="B121:B124"/>
    <mergeCell ref="D1:D2"/>
    <mergeCell ref="B62:B72"/>
    <mergeCell ref="D62:D72"/>
    <mergeCell ref="B73:B88"/>
    <mergeCell ref="D73:D88"/>
    <mergeCell ref="B9:B22"/>
    <mergeCell ref="D9:D22"/>
    <mergeCell ref="B31:B44"/>
    <mergeCell ref="D31:D44"/>
    <mergeCell ref="B57:B61"/>
    <mergeCell ref="D57:D61"/>
    <mergeCell ref="B23:B30"/>
    <mergeCell ref="D23:D30"/>
    <mergeCell ref="D121:D124"/>
    <mergeCell ref="A62:A124"/>
    <mergeCell ref="B51:B56"/>
    <mergeCell ref="B45:B50"/>
    <mergeCell ref="D45:D50"/>
    <mergeCell ref="D51:D56"/>
    <mergeCell ref="D89:D94"/>
    <mergeCell ref="B95:B109"/>
    <mergeCell ref="D95:D109"/>
    <mergeCell ref="B110:B120"/>
    <mergeCell ref="D110:D120"/>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5BDBE-8C28-472F-9820-C3F6F3BF3AFA}">
  <dimension ref="A1:W18"/>
  <sheetViews>
    <sheetView showGridLines="0" tabSelected="1" topLeftCell="J1" zoomScale="145" zoomScaleNormal="145" zoomScaleSheetLayoutView="66" workbookViewId="0">
      <pane ySplit="6" topLeftCell="A11" activePane="bottomLeft" state="frozen"/>
      <selection pane="bottomLeft" activeCell="N11" sqref="N11"/>
    </sheetView>
  </sheetViews>
  <sheetFormatPr baseColWidth="10" defaultColWidth="11.28515625" defaultRowHeight="18"/>
  <cols>
    <col min="1" max="1" width="15" style="119" customWidth="1"/>
    <col min="2" max="2" width="21.7109375" style="136" customWidth="1"/>
    <col min="3" max="3" width="19" style="50" customWidth="1"/>
    <col min="4" max="4" width="39" style="119" customWidth="1"/>
    <col min="5" max="5" width="11.7109375" style="50" customWidth="1"/>
    <col min="6" max="6" width="9.7109375" style="50" customWidth="1"/>
    <col min="7" max="7" width="9.85546875" style="50" customWidth="1"/>
    <col min="8" max="8" width="10.85546875" style="119" customWidth="1"/>
    <col min="9" max="12" width="31.85546875" style="50" customWidth="1"/>
    <col min="13" max="13" width="40" style="50" bestFit="1" customWidth="1"/>
    <col min="14" max="14" width="39.5703125" style="50" bestFit="1" customWidth="1"/>
    <col min="15" max="16" width="31.85546875" style="50" customWidth="1"/>
    <col min="17" max="17" width="13.140625" style="119" customWidth="1"/>
    <col min="18" max="18" width="10.7109375" style="119" customWidth="1"/>
    <col min="19" max="19" width="10.28515625" style="119" customWidth="1"/>
    <col min="20" max="20" width="10.85546875" style="119" customWidth="1"/>
    <col min="21" max="21" width="12.28515625" style="119" customWidth="1"/>
    <col min="22" max="22" width="16.85546875" style="119" hidden="1" customWidth="1"/>
    <col min="23" max="23" width="19.140625" style="119" hidden="1" customWidth="1"/>
    <col min="24" max="16384" width="11.28515625" style="119"/>
  </cols>
  <sheetData>
    <row r="1" spans="1:23" ht="15.75" customHeight="1">
      <c r="A1" s="402"/>
      <c r="B1" s="396" t="s">
        <v>406</v>
      </c>
      <c r="C1" s="396"/>
      <c r="D1" s="396"/>
      <c r="E1" s="396"/>
      <c r="F1" s="396"/>
      <c r="G1" s="396"/>
      <c r="H1" s="396"/>
      <c r="I1" s="396"/>
      <c r="J1" s="396"/>
      <c r="K1" s="396"/>
      <c r="L1" s="396"/>
      <c r="M1" s="396"/>
      <c r="N1" s="396"/>
      <c r="O1" s="396"/>
      <c r="P1" s="396"/>
      <c r="Q1" s="397"/>
      <c r="R1" s="320" t="s">
        <v>119</v>
      </c>
      <c r="S1" s="389"/>
      <c r="T1" s="389"/>
      <c r="U1" s="321"/>
      <c r="V1" s="125"/>
      <c r="W1" s="126"/>
    </row>
    <row r="2" spans="1:23" ht="15.75" customHeight="1">
      <c r="A2" s="402"/>
      <c r="B2" s="398"/>
      <c r="C2" s="398"/>
      <c r="D2" s="398"/>
      <c r="E2" s="398"/>
      <c r="F2" s="398"/>
      <c r="G2" s="398"/>
      <c r="H2" s="398"/>
      <c r="I2" s="398"/>
      <c r="J2" s="398"/>
      <c r="K2" s="398"/>
      <c r="L2" s="398"/>
      <c r="M2" s="398"/>
      <c r="N2" s="398"/>
      <c r="O2" s="398"/>
      <c r="P2" s="398"/>
      <c r="Q2" s="399"/>
      <c r="R2" s="251"/>
      <c r="S2" s="252"/>
      <c r="T2" s="252"/>
      <c r="U2" s="253"/>
      <c r="V2" s="127"/>
      <c r="W2" s="128"/>
    </row>
    <row r="3" spans="1:23" ht="16.5" customHeight="1" thickBot="1">
      <c r="A3" s="403"/>
      <c r="B3" s="400"/>
      <c r="C3" s="400"/>
      <c r="D3" s="400"/>
      <c r="E3" s="400"/>
      <c r="F3" s="400"/>
      <c r="G3" s="400"/>
      <c r="H3" s="400"/>
      <c r="I3" s="400"/>
      <c r="J3" s="400"/>
      <c r="K3" s="400"/>
      <c r="L3" s="400"/>
      <c r="M3" s="400"/>
      <c r="N3" s="400"/>
      <c r="O3" s="400"/>
      <c r="P3" s="400"/>
      <c r="Q3" s="401"/>
      <c r="R3" s="322"/>
      <c r="S3" s="390"/>
      <c r="T3" s="390"/>
      <c r="U3" s="323"/>
      <c r="V3" s="129"/>
      <c r="W3" s="130"/>
    </row>
    <row r="4" spans="1:23" ht="27" customHeight="1" thickBot="1">
      <c r="A4" s="404" t="s">
        <v>407</v>
      </c>
      <c r="B4" s="392"/>
      <c r="C4" s="392"/>
      <c r="D4" s="405"/>
      <c r="E4" s="391" t="s">
        <v>408</v>
      </c>
      <c r="F4" s="392"/>
      <c r="G4" s="392"/>
      <c r="H4" s="392"/>
      <c r="I4" s="392"/>
      <c r="J4" s="392"/>
      <c r="K4" s="392"/>
      <c r="L4" s="392"/>
      <c r="M4" s="392"/>
      <c r="N4" s="392"/>
      <c r="O4" s="392"/>
      <c r="P4" s="392"/>
      <c r="Q4" s="392"/>
      <c r="R4" s="393" t="s">
        <v>409</v>
      </c>
      <c r="S4" s="394"/>
      <c r="T4" s="394"/>
      <c r="U4" s="394"/>
      <c r="V4" s="394"/>
      <c r="W4" s="395"/>
    </row>
    <row r="5" spans="1:23" ht="16.5" customHeight="1" thickBot="1">
      <c r="A5" s="384" t="s">
        <v>410</v>
      </c>
      <c r="B5" s="385"/>
      <c r="C5" s="385"/>
      <c r="D5" s="385"/>
      <c r="E5" s="164"/>
      <c r="F5" s="164"/>
      <c r="G5" s="164"/>
      <c r="H5" s="164"/>
      <c r="I5" s="164"/>
      <c r="J5" s="164"/>
      <c r="K5" s="164"/>
      <c r="L5" s="164"/>
      <c r="M5" s="164"/>
      <c r="N5" s="164"/>
      <c r="O5" s="164"/>
      <c r="P5" s="164"/>
      <c r="Q5" s="164"/>
      <c r="R5" s="381" t="s">
        <v>411</v>
      </c>
      <c r="S5" s="382"/>
      <c r="T5" s="382"/>
      <c r="U5" s="383"/>
      <c r="V5" s="165"/>
      <c r="W5" s="151"/>
    </row>
    <row r="6" spans="1:23" ht="50.25" thickBot="1">
      <c r="A6" s="177" t="s">
        <v>412</v>
      </c>
      <c r="B6" s="379" t="s">
        <v>413</v>
      </c>
      <c r="C6" s="380"/>
      <c r="D6" s="147" t="s">
        <v>414</v>
      </c>
      <c r="E6" s="147" t="s">
        <v>415</v>
      </c>
      <c r="F6" s="147" t="s">
        <v>416</v>
      </c>
      <c r="G6" s="147" t="s">
        <v>417</v>
      </c>
      <c r="H6" s="148" t="s">
        <v>418</v>
      </c>
      <c r="I6" s="147" t="s">
        <v>419</v>
      </c>
      <c r="J6" s="147" t="s">
        <v>420</v>
      </c>
      <c r="K6" s="147" t="s">
        <v>421</v>
      </c>
      <c r="L6" s="147" t="s">
        <v>422</v>
      </c>
      <c r="M6" s="147" t="s">
        <v>423</v>
      </c>
      <c r="N6" s="147" t="s">
        <v>424</v>
      </c>
      <c r="O6" s="147" t="s">
        <v>425</v>
      </c>
      <c r="P6" s="147" t="s">
        <v>426</v>
      </c>
      <c r="Q6" s="147" t="s">
        <v>427</v>
      </c>
      <c r="R6" s="149" t="s">
        <v>415</v>
      </c>
      <c r="S6" s="149" t="s">
        <v>416</v>
      </c>
      <c r="T6" s="149" t="s">
        <v>417</v>
      </c>
      <c r="U6" s="150" t="s">
        <v>418</v>
      </c>
      <c r="V6" s="45" t="s">
        <v>428</v>
      </c>
      <c r="W6" s="46" t="s">
        <v>429</v>
      </c>
    </row>
    <row r="7" spans="1:23" ht="327" customHeight="1">
      <c r="A7" s="146" t="s">
        <v>430</v>
      </c>
      <c r="B7" s="377" t="s">
        <v>369</v>
      </c>
      <c r="C7" s="378"/>
      <c r="D7" s="226" t="s">
        <v>431</v>
      </c>
      <c r="E7" s="99">
        <v>4</v>
      </c>
      <c r="F7" s="99">
        <v>3</v>
      </c>
      <c r="G7" s="99">
        <v>4</v>
      </c>
      <c r="H7" s="109">
        <f>E7*F7*G7</f>
        <v>48</v>
      </c>
      <c r="I7" s="99" t="s">
        <v>432</v>
      </c>
      <c r="J7" s="99" t="s">
        <v>433</v>
      </c>
      <c r="K7" s="99" t="s">
        <v>434</v>
      </c>
      <c r="L7" s="99" t="s">
        <v>435</v>
      </c>
      <c r="M7" s="99" t="s">
        <v>436</v>
      </c>
      <c r="N7" s="99" t="s">
        <v>437</v>
      </c>
      <c r="O7" s="99" t="s">
        <v>438</v>
      </c>
      <c r="P7" s="99" t="s">
        <v>439</v>
      </c>
      <c r="Q7" s="223"/>
      <c r="R7" s="99"/>
      <c r="S7" s="99"/>
      <c r="T7" s="99"/>
      <c r="U7" s="132">
        <f>R7*S7*T7</f>
        <v>0</v>
      </c>
      <c r="V7" s="131"/>
      <c r="W7" s="48"/>
    </row>
    <row r="8" spans="1:23" ht="327" customHeight="1">
      <c r="A8" s="225" t="s">
        <v>430</v>
      </c>
      <c r="B8" s="386" t="s">
        <v>367</v>
      </c>
      <c r="C8" s="386"/>
      <c r="D8" s="179" t="s">
        <v>440</v>
      </c>
      <c r="E8" s="100">
        <v>3</v>
      </c>
      <c r="F8" s="100">
        <v>5</v>
      </c>
      <c r="G8" s="100">
        <v>2</v>
      </c>
      <c r="H8" s="133">
        <f>E8*F8*G8</f>
        <v>30</v>
      </c>
      <c r="I8" s="133" t="s">
        <v>441</v>
      </c>
      <c r="J8" s="100" t="s">
        <v>442</v>
      </c>
      <c r="K8" s="100" t="s">
        <v>443</v>
      </c>
      <c r="L8" s="100" t="s">
        <v>444</v>
      </c>
      <c r="M8" s="100" t="s">
        <v>445</v>
      </c>
      <c r="N8" s="100" t="s">
        <v>446</v>
      </c>
      <c r="O8" s="100" t="s">
        <v>447</v>
      </c>
      <c r="P8" s="100" t="s">
        <v>448</v>
      </c>
      <c r="Q8" s="100"/>
      <c r="R8" s="100"/>
      <c r="S8" s="100"/>
      <c r="T8" s="100"/>
      <c r="U8" s="133"/>
      <c r="V8" s="131"/>
      <c r="W8" s="122"/>
    </row>
    <row r="9" spans="1:23" ht="327" customHeight="1" thickBot="1">
      <c r="A9" s="224" t="s">
        <v>430</v>
      </c>
      <c r="B9" s="387" t="s">
        <v>365</v>
      </c>
      <c r="C9" s="388"/>
      <c r="D9" s="212" t="s">
        <v>449</v>
      </c>
      <c r="E9" s="213">
        <v>3</v>
      </c>
      <c r="F9" s="213">
        <v>4</v>
      </c>
      <c r="G9" s="213">
        <v>2</v>
      </c>
      <c r="H9" s="214">
        <f>E9*F9*G9</f>
        <v>24</v>
      </c>
      <c r="I9" s="214" t="s">
        <v>450</v>
      </c>
      <c r="J9" s="213" t="s">
        <v>451</v>
      </c>
      <c r="K9" s="213" t="s">
        <v>452</v>
      </c>
      <c r="L9" s="213" t="s">
        <v>453</v>
      </c>
      <c r="M9" s="213" t="s">
        <v>454</v>
      </c>
      <c r="N9" s="213" t="s">
        <v>455</v>
      </c>
      <c r="O9" s="213" t="s">
        <v>456</v>
      </c>
      <c r="P9" s="213" t="s">
        <v>457</v>
      </c>
      <c r="Q9" s="213"/>
      <c r="R9" s="213"/>
      <c r="S9" s="213"/>
      <c r="T9" s="213"/>
      <c r="U9" s="215">
        <f>R9*S9*T9</f>
        <v>0</v>
      </c>
      <c r="V9" s="131"/>
      <c r="W9" s="122"/>
    </row>
    <row r="10" spans="1:23" ht="408.75" customHeight="1">
      <c r="A10" s="146" t="s">
        <v>430</v>
      </c>
      <c r="B10" s="368" t="s">
        <v>377</v>
      </c>
      <c r="C10" s="369"/>
      <c r="D10" s="179" t="s">
        <v>458</v>
      </c>
      <c r="E10" s="100">
        <v>4</v>
      </c>
      <c r="F10" s="100">
        <v>3</v>
      </c>
      <c r="G10" s="100">
        <v>2</v>
      </c>
      <c r="H10" s="133">
        <f t="shared" ref="H10:H16" si="0">E10*F10*G10</f>
        <v>24</v>
      </c>
      <c r="I10" s="133" t="s">
        <v>459</v>
      </c>
      <c r="J10" s="100" t="s">
        <v>460</v>
      </c>
      <c r="K10" s="101" t="s">
        <v>461</v>
      </c>
      <c r="L10" s="100" t="s">
        <v>462</v>
      </c>
      <c r="M10" s="100" t="s">
        <v>463</v>
      </c>
      <c r="N10" s="100" t="s">
        <v>464</v>
      </c>
      <c r="O10" s="100" t="s">
        <v>465</v>
      </c>
      <c r="P10" s="100" t="s">
        <v>466</v>
      </c>
      <c r="Q10" s="104"/>
      <c r="R10" s="100"/>
      <c r="S10" s="100"/>
      <c r="T10" s="100"/>
      <c r="U10" s="134">
        <f>R10*S10*T10</f>
        <v>0</v>
      </c>
      <c r="V10" s="131"/>
      <c r="W10" s="18"/>
    </row>
    <row r="11" spans="1:23" ht="327" customHeight="1">
      <c r="A11" s="225" t="s">
        <v>430</v>
      </c>
      <c r="B11" s="386" t="s">
        <v>372</v>
      </c>
      <c r="C11" s="386"/>
      <c r="D11" s="179" t="s">
        <v>467</v>
      </c>
      <c r="E11" s="100">
        <v>3</v>
      </c>
      <c r="F11" s="100">
        <v>3</v>
      </c>
      <c r="G11" s="100">
        <v>1</v>
      </c>
      <c r="H11" s="133">
        <f t="shared" si="0"/>
        <v>9</v>
      </c>
      <c r="I11" s="133" t="s">
        <v>468</v>
      </c>
      <c r="J11" s="100" t="s">
        <v>469</v>
      </c>
      <c r="K11" s="100" t="s">
        <v>679</v>
      </c>
      <c r="L11" s="100" t="s">
        <v>470</v>
      </c>
      <c r="M11" s="100" t="s">
        <v>471</v>
      </c>
      <c r="N11" s="100" t="s">
        <v>472</v>
      </c>
      <c r="O11" s="100" t="s">
        <v>678</v>
      </c>
      <c r="P11" s="100"/>
      <c r="Q11" s="100"/>
      <c r="R11" s="100"/>
      <c r="S11" s="100"/>
      <c r="T11" s="100"/>
      <c r="U11" s="133"/>
      <c r="V11" s="131"/>
      <c r="W11" s="122"/>
    </row>
    <row r="12" spans="1:23" ht="327" customHeight="1" thickBot="1">
      <c r="A12" s="225" t="s">
        <v>430</v>
      </c>
      <c r="B12" s="370" t="s">
        <v>374</v>
      </c>
      <c r="C12" s="370"/>
      <c r="D12" s="179" t="s">
        <v>473</v>
      </c>
      <c r="E12" s="100">
        <v>2</v>
      </c>
      <c r="F12" s="100">
        <v>4</v>
      </c>
      <c r="G12" s="100">
        <v>1</v>
      </c>
      <c r="H12" s="133">
        <f t="shared" si="0"/>
        <v>8</v>
      </c>
      <c r="I12" s="133" t="s">
        <v>468</v>
      </c>
      <c r="J12" s="100" t="s">
        <v>469</v>
      </c>
      <c r="K12" s="100" t="s">
        <v>474</v>
      </c>
      <c r="L12" s="100" t="s">
        <v>475</v>
      </c>
      <c r="M12" s="100" t="s">
        <v>476</v>
      </c>
      <c r="N12" s="100" t="s">
        <v>477</v>
      </c>
      <c r="O12" s="100" t="s">
        <v>478</v>
      </c>
      <c r="P12" s="100"/>
      <c r="Q12" s="100"/>
      <c r="R12" s="100"/>
      <c r="S12" s="100"/>
      <c r="T12" s="213"/>
      <c r="U12" s="215"/>
      <c r="V12" s="131"/>
      <c r="W12" s="122"/>
    </row>
    <row r="13" spans="1:23" ht="199.5">
      <c r="A13" s="225" t="s">
        <v>479</v>
      </c>
      <c r="B13" s="370" t="s">
        <v>384</v>
      </c>
      <c r="C13" s="370"/>
      <c r="D13" s="178" t="s">
        <v>480</v>
      </c>
      <c r="E13" s="19">
        <v>5</v>
      </c>
      <c r="F13" s="19">
        <v>5</v>
      </c>
      <c r="G13" s="19">
        <v>3</v>
      </c>
      <c r="H13" s="133">
        <f>E13*F13*G13</f>
        <v>75</v>
      </c>
      <c r="I13" s="178" t="s">
        <v>481</v>
      </c>
      <c r="J13" s="178" t="s">
        <v>482</v>
      </c>
      <c r="K13" s="178" t="s">
        <v>483</v>
      </c>
      <c r="L13" s="178" t="s">
        <v>484</v>
      </c>
      <c r="M13" s="178" t="s">
        <v>485</v>
      </c>
      <c r="N13" s="99" t="s">
        <v>486</v>
      </c>
      <c r="O13" s="19" t="s">
        <v>487</v>
      </c>
      <c r="P13" s="19" t="s">
        <v>488</v>
      </c>
      <c r="Q13" s="104"/>
      <c r="R13" s="19"/>
      <c r="S13" s="19"/>
      <c r="T13" s="19"/>
      <c r="U13" s="135"/>
      <c r="V13" s="131"/>
      <c r="W13" s="48"/>
    </row>
    <row r="14" spans="1:23" ht="408.75" customHeight="1" thickBot="1">
      <c r="A14" s="227" t="s">
        <v>479</v>
      </c>
      <c r="B14" s="375" t="s">
        <v>381</v>
      </c>
      <c r="C14" s="376"/>
      <c r="D14" s="212" t="s">
        <v>489</v>
      </c>
      <c r="E14" s="213">
        <v>4</v>
      </c>
      <c r="F14" s="213">
        <v>5</v>
      </c>
      <c r="G14" s="213">
        <v>3</v>
      </c>
      <c r="H14" s="214">
        <f>E14*F14*G14</f>
        <v>60</v>
      </c>
      <c r="I14" s="214" t="s">
        <v>490</v>
      </c>
      <c r="J14" s="100" t="s">
        <v>491</v>
      </c>
      <c r="K14" s="101" t="s">
        <v>492</v>
      </c>
      <c r="L14" s="100" t="s">
        <v>493</v>
      </c>
      <c r="M14" s="100" t="s">
        <v>494</v>
      </c>
      <c r="N14" s="101" t="s">
        <v>495</v>
      </c>
      <c r="O14" s="100" t="s">
        <v>496</v>
      </c>
      <c r="P14" s="100" t="s">
        <v>497</v>
      </c>
      <c r="Q14" s="104"/>
      <c r="R14" s="100"/>
      <c r="S14" s="100"/>
      <c r="T14" s="100"/>
      <c r="U14" s="134"/>
      <c r="V14" s="131"/>
      <c r="W14" s="18"/>
    </row>
    <row r="15" spans="1:23" ht="126.75" customHeight="1" thickBot="1">
      <c r="A15" s="103" t="s">
        <v>479</v>
      </c>
      <c r="B15" s="373" t="s">
        <v>392</v>
      </c>
      <c r="C15" s="374"/>
      <c r="D15" s="178" t="s">
        <v>498</v>
      </c>
      <c r="E15" s="19">
        <v>5</v>
      </c>
      <c r="F15" s="19">
        <v>5</v>
      </c>
      <c r="G15" s="19">
        <v>2</v>
      </c>
      <c r="H15" s="133">
        <f t="shared" si="0"/>
        <v>50</v>
      </c>
      <c r="I15" s="178" t="s">
        <v>499</v>
      </c>
      <c r="J15" s="178" t="s">
        <v>500</v>
      </c>
      <c r="K15" s="178" t="s">
        <v>501</v>
      </c>
      <c r="L15" s="178" t="s">
        <v>502</v>
      </c>
      <c r="M15" s="178" t="s">
        <v>503</v>
      </c>
      <c r="N15" s="19" t="s">
        <v>504</v>
      </c>
      <c r="O15" s="19" t="s">
        <v>503</v>
      </c>
      <c r="P15" s="19"/>
      <c r="Q15" s="104"/>
      <c r="R15" s="19"/>
      <c r="S15" s="19"/>
      <c r="T15" s="19"/>
      <c r="U15" s="135"/>
      <c r="V15" s="131"/>
      <c r="W15" s="48"/>
    </row>
    <row r="16" spans="1:23" ht="144.75" customHeight="1" thickBot="1">
      <c r="A16" s="102" t="s">
        <v>479</v>
      </c>
      <c r="B16" s="371" t="s">
        <v>505</v>
      </c>
      <c r="C16" s="372"/>
      <c r="D16" s="179" t="s">
        <v>506</v>
      </c>
      <c r="E16" s="100">
        <v>4</v>
      </c>
      <c r="F16" s="100">
        <v>5</v>
      </c>
      <c r="G16" s="100">
        <v>2</v>
      </c>
      <c r="H16" s="133">
        <f t="shared" si="0"/>
        <v>40</v>
      </c>
      <c r="I16" s="179" t="s">
        <v>507</v>
      </c>
      <c r="J16" s="179" t="s">
        <v>508</v>
      </c>
      <c r="K16" s="179" t="s">
        <v>509</v>
      </c>
      <c r="L16" s="179" t="s">
        <v>510</v>
      </c>
      <c r="M16" s="179" t="s">
        <v>511</v>
      </c>
      <c r="N16" s="100" t="s">
        <v>512</v>
      </c>
      <c r="O16" s="100" t="s">
        <v>513</v>
      </c>
      <c r="P16" s="100"/>
      <c r="Q16" s="104"/>
      <c r="R16" s="100"/>
      <c r="S16" s="100"/>
      <c r="T16" s="100"/>
      <c r="U16" s="134"/>
      <c r="V16" s="131"/>
      <c r="W16" s="48"/>
    </row>
    <row r="17" spans="1:23" ht="132.75" customHeight="1" thickBot="1">
      <c r="A17" s="102" t="s">
        <v>479</v>
      </c>
      <c r="B17" s="373" t="s">
        <v>394</v>
      </c>
      <c r="C17" s="374"/>
      <c r="D17" s="178" t="s">
        <v>514</v>
      </c>
      <c r="E17" s="100">
        <v>3</v>
      </c>
      <c r="F17" s="100">
        <v>4</v>
      </c>
      <c r="G17" s="100">
        <v>3</v>
      </c>
      <c r="H17" s="133">
        <f>E17*F17*G17</f>
        <v>36</v>
      </c>
      <c r="I17" s="179" t="s">
        <v>515</v>
      </c>
      <c r="J17" s="179" t="s">
        <v>516</v>
      </c>
      <c r="K17" s="179" t="s">
        <v>517</v>
      </c>
      <c r="L17" s="179" t="s">
        <v>518</v>
      </c>
      <c r="M17" s="179" t="s">
        <v>519</v>
      </c>
      <c r="N17" s="100" t="s">
        <v>520</v>
      </c>
      <c r="O17" s="100" t="s">
        <v>521</v>
      </c>
      <c r="P17" s="100" t="s">
        <v>522</v>
      </c>
      <c r="Q17" s="104"/>
      <c r="R17" s="100"/>
      <c r="S17" s="100"/>
      <c r="T17" s="100"/>
      <c r="U17" s="134"/>
      <c r="V17" s="131"/>
      <c r="W17" s="48"/>
    </row>
    <row r="18" spans="1:23" ht="144.75" customHeight="1">
      <c r="A18" s="102" t="s">
        <v>479</v>
      </c>
      <c r="B18" s="368" t="s">
        <v>399</v>
      </c>
      <c r="C18" s="369"/>
      <c r="D18" s="179" t="s">
        <v>523</v>
      </c>
      <c r="E18" s="100">
        <v>5</v>
      </c>
      <c r="F18" s="100">
        <v>4</v>
      </c>
      <c r="G18" s="100">
        <v>1</v>
      </c>
      <c r="H18" s="133">
        <f>E18*F18*G18</f>
        <v>20</v>
      </c>
      <c r="I18" s="179" t="s">
        <v>524</v>
      </c>
      <c r="J18" s="179" t="s">
        <v>525</v>
      </c>
      <c r="K18" s="179"/>
      <c r="L18" s="179"/>
      <c r="M18" s="179" t="s">
        <v>526</v>
      </c>
      <c r="N18" s="100" t="s">
        <v>527</v>
      </c>
      <c r="O18" s="100" t="s">
        <v>528</v>
      </c>
      <c r="P18" s="100"/>
      <c r="Q18" s="104"/>
      <c r="R18" s="100"/>
      <c r="S18" s="100"/>
      <c r="T18" s="100"/>
      <c r="U18" s="134"/>
      <c r="V18" s="131"/>
      <c r="W18" s="48"/>
    </row>
  </sheetData>
  <autoFilter ref="A6:AA17" xr:uid="{3255BDBE-8C28-472F-9820-C3F6F3BF3AFA}"/>
  <mergeCells count="21">
    <mergeCell ref="R1:U3"/>
    <mergeCell ref="E4:Q4"/>
    <mergeCell ref="R4:W4"/>
    <mergeCell ref="B1:Q3"/>
    <mergeCell ref="A1:A3"/>
    <mergeCell ref="A4:D4"/>
    <mergeCell ref="B7:C7"/>
    <mergeCell ref="B10:C10"/>
    <mergeCell ref="B6:C6"/>
    <mergeCell ref="R5:U5"/>
    <mergeCell ref="A5:D5"/>
    <mergeCell ref="B8:C8"/>
    <mergeCell ref="B9:C9"/>
    <mergeCell ref="B18:C18"/>
    <mergeCell ref="B11:C11"/>
    <mergeCell ref="B12:C12"/>
    <mergeCell ref="B13:C13"/>
    <mergeCell ref="B16:C16"/>
    <mergeCell ref="B15:C15"/>
    <mergeCell ref="B17:C17"/>
    <mergeCell ref="B14:C14"/>
  </mergeCells>
  <conditionalFormatting sqref="H7:H18 U7:U18">
    <cfRule type="cellIs" dxfId="3" priority="1" operator="greaterThan">
      <formula>47</formula>
    </cfRule>
    <cfRule type="cellIs" dxfId="2" priority="2" operator="between">
      <formula>25</formula>
      <formula>47</formula>
    </cfRule>
    <cfRule type="cellIs" dxfId="1" priority="3" operator="between">
      <formula>16</formula>
      <formula>24</formula>
    </cfRule>
    <cfRule type="cellIs" dxfId="0" priority="4" operator="between">
      <formula>0</formula>
      <formula>15</formula>
    </cfRule>
  </conditionalFormatting>
  <pageMargins left="0.7" right="0.7" top="0.75" bottom="0.75" header="0.3" footer="0.3"/>
  <pageSetup paperSize="9" scale="14"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3"/>
  <sheetViews>
    <sheetView showGridLines="0" view="pageBreakPreview" zoomScale="83" zoomScaleNormal="63" workbookViewId="0">
      <selection activeCell="B27" sqref="B27"/>
    </sheetView>
  </sheetViews>
  <sheetFormatPr baseColWidth="10" defaultColWidth="11.42578125" defaultRowHeight="15"/>
  <cols>
    <col min="1" max="1" width="23" customWidth="1"/>
    <col min="2" max="2" width="20.5703125" customWidth="1"/>
    <col min="3" max="3" width="38.85546875" customWidth="1"/>
    <col min="4" max="4" width="21.42578125" customWidth="1"/>
    <col min="5" max="5" width="19.140625" customWidth="1"/>
    <col min="6" max="6" width="8.140625" customWidth="1"/>
    <col min="7" max="7" width="15.5703125" customWidth="1"/>
    <col min="8" max="8" width="27" customWidth="1"/>
    <col min="9" max="9" width="21" bestFit="1" customWidth="1"/>
    <col min="10" max="10" width="4.5703125" customWidth="1"/>
    <col min="11" max="11" width="19.42578125" customWidth="1"/>
    <col min="12" max="12" width="7.42578125" customWidth="1"/>
    <col min="13" max="13" width="20.42578125" customWidth="1"/>
  </cols>
  <sheetData>
    <row r="1" spans="1:13" ht="28.9" customHeight="1">
      <c r="A1" s="432"/>
      <c r="B1" s="287" t="s">
        <v>406</v>
      </c>
      <c r="C1" s="288"/>
      <c r="D1" s="288"/>
      <c r="E1" s="288"/>
      <c r="F1" s="288"/>
      <c r="G1" s="288"/>
      <c r="H1" s="288"/>
      <c r="I1" s="288"/>
      <c r="J1" s="288"/>
      <c r="K1" s="365"/>
      <c r="L1" s="424" t="s">
        <v>119</v>
      </c>
      <c r="M1" s="425"/>
    </row>
    <row r="2" spans="1:13" ht="28.5" customHeight="1" thickBot="1">
      <c r="A2" s="433"/>
      <c r="B2" s="287"/>
      <c r="C2" s="288"/>
      <c r="D2" s="288"/>
      <c r="E2" s="288"/>
      <c r="F2" s="288"/>
      <c r="G2" s="290"/>
      <c r="H2" s="290"/>
      <c r="I2" s="290"/>
      <c r="J2" s="290"/>
      <c r="K2" s="366"/>
      <c r="L2" s="426"/>
      <c r="M2" s="427"/>
    </row>
    <row r="3" spans="1:13">
      <c r="E3" s="429" t="s">
        <v>415</v>
      </c>
      <c r="F3" s="429"/>
      <c r="G3" s="88" t="s">
        <v>416</v>
      </c>
      <c r="H3" s="88"/>
      <c r="I3" s="89" t="s">
        <v>529</v>
      </c>
      <c r="J3" s="89"/>
    </row>
    <row r="4" spans="1:13">
      <c r="A4" s="20"/>
      <c r="B4" s="20"/>
      <c r="C4" s="20"/>
      <c r="D4" s="20"/>
      <c r="E4" s="53" t="s">
        <v>530</v>
      </c>
      <c r="F4" s="53">
        <v>5</v>
      </c>
      <c r="G4" s="193" t="s">
        <v>531</v>
      </c>
      <c r="H4" s="53">
        <v>5</v>
      </c>
      <c r="I4" s="12" t="s">
        <v>532</v>
      </c>
      <c r="J4" s="12">
        <v>5</v>
      </c>
    </row>
    <row r="5" spans="1:13">
      <c r="E5" s="53" t="s">
        <v>533</v>
      </c>
      <c r="F5" s="53">
        <v>4</v>
      </c>
      <c r="G5" s="193" t="s">
        <v>534</v>
      </c>
      <c r="H5" s="53">
        <v>4</v>
      </c>
      <c r="I5" s="12" t="s">
        <v>535</v>
      </c>
      <c r="J5" s="12">
        <v>4</v>
      </c>
    </row>
    <row r="6" spans="1:13">
      <c r="A6" s="20"/>
      <c r="B6" s="20"/>
      <c r="C6" s="20"/>
      <c r="D6" s="20"/>
      <c r="E6" s="53" t="s">
        <v>536</v>
      </c>
      <c r="F6" s="53">
        <v>3</v>
      </c>
      <c r="G6" s="193" t="s">
        <v>537</v>
      </c>
      <c r="H6" s="53">
        <v>3</v>
      </c>
      <c r="I6" s="12" t="s">
        <v>538</v>
      </c>
      <c r="J6" s="12">
        <v>3</v>
      </c>
    </row>
    <row r="7" spans="1:13">
      <c r="A7" s="20"/>
      <c r="B7" s="20"/>
      <c r="C7" s="20"/>
      <c r="D7" s="20"/>
      <c r="E7" s="53" t="s">
        <v>539</v>
      </c>
      <c r="F7" s="53">
        <v>2</v>
      </c>
      <c r="G7" s="193" t="s">
        <v>540</v>
      </c>
      <c r="H7" s="53">
        <v>2</v>
      </c>
      <c r="I7" s="12" t="s">
        <v>541</v>
      </c>
      <c r="J7" s="12">
        <v>2</v>
      </c>
    </row>
    <row r="8" spans="1:13">
      <c r="A8" s="20"/>
      <c r="B8" s="20"/>
      <c r="C8" s="20"/>
      <c r="D8" s="20"/>
      <c r="E8" s="53" t="s">
        <v>542</v>
      </c>
      <c r="F8" s="53">
        <v>1</v>
      </c>
      <c r="G8" s="193" t="s">
        <v>543</v>
      </c>
      <c r="H8" s="53">
        <v>1</v>
      </c>
      <c r="I8" s="12" t="s">
        <v>544</v>
      </c>
      <c r="J8" s="12">
        <v>1</v>
      </c>
    </row>
    <row r="11" spans="1:13" ht="27.75">
      <c r="A11" s="20"/>
      <c r="B11" s="20"/>
      <c r="C11" s="20"/>
      <c r="D11" s="430" t="s">
        <v>545</v>
      </c>
      <c r="E11" s="430"/>
      <c r="F11" s="430"/>
      <c r="G11" s="430"/>
      <c r="H11" s="430"/>
    </row>
    <row r="12" spans="1:13" ht="23.25">
      <c r="A12" s="20"/>
      <c r="B12" s="20"/>
      <c r="C12" s="20"/>
      <c r="D12" s="431"/>
      <c r="E12" s="431"/>
      <c r="F12" s="431"/>
      <c r="G12" s="431"/>
      <c r="H12" s="431"/>
    </row>
    <row r="13" spans="1:13" ht="23.25">
      <c r="A13" s="20"/>
      <c r="B13" s="20"/>
      <c r="C13" s="20"/>
      <c r="D13" s="431" t="s">
        <v>529</v>
      </c>
      <c r="E13" s="431"/>
      <c r="F13" s="431"/>
      <c r="G13" s="431"/>
      <c r="H13" s="431"/>
    </row>
    <row r="14" spans="1:13" ht="24" thickBot="1">
      <c r="A14" s="20"/>
      <c r="B14" s="20"/>
      <c r="C14" s="20"/>
      <c r="D14" s="21">
        <v>1</v>
      </c>
      <c r="E14" s="21">
        <v>2</v>
      </c>
      <c r="F14" s="21">
        <v>3</v>
      </c>
      <c r="G14" s="21">
        <v>4</v>
      </c>
      <c r="H14" s="21">
        <v>5</v>
      </c>
    </row>
    <row r="15" spans="1:13" ht="40.5" customHeight="1" thickBot="1">
      <c r="A15" s="428" t="s">
        <v>546</v>
      </c>
      <c r="B15" s="17" t="s">
        <v>547</v>
      </c>
      <c r="C15" s="22">
        <v>5</v>
      </c>
      <c r="D15" s="23">
        <v>5</v>
      </c>
      <c r="E15" s="24">
        <v>20</v>
      </c>
      <c r="F15" s="25">
        <v>45</v>
      </c>
      <c r="G15" s="26">
        <v>80</v>
      </c>
      <c r="H15" s="26">
        <v>125</v>
      </c>
    </row>
    <row r="16" spans="1:13" ht="40.5" customHeight="1" thickBot="1">
      <c r="A16" s="428"/>
      <c r="B16" s="17" t="s">
        <v>533</v>
      </c>
      <c r="C16" s="22">
        <v>4</v>
      </c>
      <c r="D16" s="23">
        <v>4</v>
      </c>
      <c r="E16" s="24">
        <v>16</v>
      </c>
      <c r="F16" s="25">
        <v>36</v>
      </c>
      <c r="G16" s="26">
        <v>64</v>
      </c>
      <c r="H16" s="26">
        <v>100</v>
      </c>
    </row>
    <row r="17" spans="1:8" ht="40.5" customHeight="1" thickBot="1">
      <c r="A17" s="428"/>
      <c r="B17" s="17" t="s">
        <v>536</v>
      </c>
      <c r="C17" s="22">
        <v>3</v>
      </c>
      <c r="D17" s="23">
        <v>3</v>
      </c>
      <c r="E17" s="24">
        <v>12</v>
      </c>
      <c r="F17" s="25">
        <v>27</v>
      </c>
      <c r="G17" s="26">
        <v>48</v>
      </c>
      <c r="H17" s="26">
        <v>75</v>
      </c>
    </row>
    <row r="18" spans="1:8" ht="40.5" customHeight="1" thickBot="1">
      <c r="A18" s="428"/>
      <c r="B18" s="17" t="s">
        <v>539</v>
      </c>
      <c r="C18" s="22">
        <v>2</v>
      </c>
      <c r="D18" s="23">
        <v>2</v>
      </c>
      <c r="E18" s="23">
        <v>8</v>
      </c>
      <c r="F18" s="24">
        <v>18</v>
      </c>
      <c r="G18" s="25">
        <v>32</v>
      </c>
      <c r="H18" s="26">
        <v>50</v>
      </c>
    </row>
    <row r="19" spans="1:8" ht="40.5" customHeight="1" thickBot="1">
      <c r="A19" s="428"/>
      <c r="B19" s="17" t="s">
        <v>542</v>
      </c>
      <c r="C19" s="22">
        <v>1</v>
      </c>
      <c r="D19" s="23">
        <v>1</v>
      </c>
      <c r="E19" s="23">
        <v>4</v>
      </c>
      <c r="F19" s="23">
        <v>9</v>
      </c>
      <c r="G19" s="24">
        <v>16</v>
      </c>
      <c r="H19" s="25">
        <v>25</v>
      </c>
    </row>
    <row r="20" spans="1:8" ht="26.25" customHeight="1">
      <c r="A20" s="20"/>
      <c r="B20" s="20"/>
      <c r="C20" s="20"/>
      <c r="D20" s="27">
        <v>1</v>
      </c>
      <c r="E20" s="27">
        <v>2</v>
      </c>
      <c r="F20" s="27">
        <v>3</v>
      </c>
      <c r="G20" s="27">
        <v>4</v>
      </c>
      <c r="H20" s="27">
        <v>5</v>
      </c>
    </row>
    <row r="21" spans="1:8" ht="15" customHeight="1" thickBot="1">
      <c r="A21" s="20"/>
      <c r="B21" s="20"/>
      <c r="C21" s="20"/>
    </row>
    <row r="22" spans="1:8">
      <c r="A22" s="20"/>
      <c r="B22" s="20"/>
      <c r="C22" s="20"/>
      <c r="D22" s="410" t="s">
        <v>548</v>
      </c>
      <c r="E22" s="411"/>
      <c r="F22" s="411"/>
      <c r="G22" s="411"/>
      <c r="H22" s="412"/>
    </row>
    <row r="23" spans="1:8" ht="15.75" thickBot="1">
      <c r="A23" s="20"/>
      <c r="B23" s="20"/>
      <c r="C23" s="20"/>
      <c r="D23" s="413"/>
      <c r="E23" s="414"/>
      <c r="F23" s="414"/>
      <c r="G23" s="414"/>
      <c r="H23" s="415"/>
    </row>
    <row r="25" spans="1:8" ht="18.75">
      <c r="B25" s="406" t="s">
        <v>549</v>
      </c>
      <c r="C25" s="407"/>
      <c r="D25" s="416" t="s">
        <v>550</v>
      </c>
      <c r="E25" s="417"/>
      <c r="F25" s="417" t="s">
        <v>551</v>
      </c>
      <c r="G25" s="417"/>
      <c r="H25" s="417"/>
    </row>
    <row r="26" spans="1:8" ht="15.75" thickBot="1"/>
    <row r="27" spans="1:8" ht="45">
      <c r="B27" s="180" t="s">
        <v>552</v>
      </c>
      <c r="C27" s="163" t="s">
        <v>553</v>
      </c>
      <c r="D27" s="184" t="s">
        <v>554</v>
      </c>
      <c r="E27" s="185" t="s">
        <v>555</v>
      </c>
      <c r="F27" s="418" t="s">
        <v>556</v>
      </c>
      <c r="G27" s="418"/>
      <c r="H27" s="419"/>
    </row>
    <row r="28" spans="1:8" ht="30">
      <c r="B28" s="181" t="s">
        <v>557</v>
      </c>
      <c r="C28" s="171" t="s">
        <v>558</v>
      </c>
      <c r="D28" s="92" t="s">
        <v>559</v>
      </c>
      <c r="E28" s="28" t="s">
        <v>560</v>
      </c>
      <c r="F28" s="420" t="s">
        <v>561</v>
      </c>
      <c r="G28" s="420"/>
      <c r="H28" s="421"/>
    </row>
    <row r="29" spans="1:8" ht="54.6" customHeight="1">
      <c r="B29" s="182" t="s">
        <v>562</v>
      </c>
      <c r="C29" s="171" t="s">
        <v>563</v>
      </c>
      <c r="D29" s="90" t="s">
        <v>564</v>
      </c>
      <c r="E29" s="29" t="s">
        <v>565</v>
      </c>
      <c r="F29" s="422" t="s">
        <v>566</v>
      </c>
      <c r="G29" s="422"/>
      <c r="H29" s="423"/>
    </row>
    <row r="30" spans="1:8" ht="48.6" customHeight="1" thickBot="1">
      <c r="B30" s="183" t="s">
        <v>567</v>
      </c>
      <c r="C30" s="176" t="s">
        <v>568</v>
      </c>
      <c r="D30" s="186" t="s">
        <v>569</v>
      </c>
      <c r="E30" s="187" t="s">
        <v>570</v>
      </c>
      <c r="F30" s="408" t="s">
        <v>571</v>
      </c>
      <c r="G30" s="408"/>
      <c r="H30" s="409"/>
    </row>
    <row r="31" spans="1:8" ht="22.35" customHeight="1">
      <c r="E31" s="30"/>
    </row>
    <row r="33" spans="5:5">
      <c r="E33" s="30"/>
    </row>
  </sheetData>
  <mergeCells count="16">
    <mergeCell ref="L1:M2"/>
    <mergeCell ref="A15:A19"/>
    <mergeCell ref="E3:F3"/>
    <mergeCell ref="D11:H11"/>
    <mergeCell ref="D12:H12"/>
    <mergeCell ref="D13:H13"/>
    <mergeCell ref="B1:K2"/>
    <mergeCell ref="A1:A2"/>
    <mergeCell ref="B25:C25"/>
    <mergeCell ref="F30:H30"/>
    <mergeCell ref="D22:H23"/>
    <mergeCell ref="D25:E25"/>
    <mergeCell ref="F25:H25"/>
    <mergeCell ref="F27:H27"/>
    <mergeCell ref="F28:H28"/>
    <mergeCell ref="F29:H29"/>
  </mergeCells>
  <pageMargins left="0.7" right="0.7" top="0.75" bottom="0.75" header="0.3" footer="0.3"/>
  <pageSetup paperSize="9" scale="34"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8"/>
  <sheetViews>
    <sheetView zoomScale="115" zoomScaleNormal="115" zoomScaleSheetLayoutView="100" workbookViewId="0">
      <selection activeCell="B7" sqref="B7"/>
    </sheetView>
  </sheetViews>
  <sheetFormatPr baseColWidth="10" defaultColWidth="11.42578125" defaultRowHeight="15"/>
  <cols>
    <col min="1" max="1" width="29.5703125" style="31" customWidth="1"/>
    <col min="2" max="2" width="103.42578125" style="31" customWidth="1"/>
    <col min="3" max="3" width="84.5703125" style="31" customWidth="1"/>
    <col min="4" max="4" width="3" style="31" customWidth="1"/>
    <col min="5" max="16384" width="11.42578125" style="31"/>
  </cols>
  <sheetData>
    <row r="1" spans="1:3" ht="20.25" customHeight="1">
      <c r="A1" s="440"/>
      <c r="B1" s="446" t="s">
        <v>572</v>
      </c>
      <c r="C1" s="447"/>
    </row>
    <row r="2" spans="1:3" ht="20.25" customHeight="1">
      <c r="A2" s="441"/>
      <c r="B2" s="448"/>
      <c r="C2" s="449"/>
    </row>
    <row r="3" spans="1:3" ht="20.25" customHeight="1">
      <c r="A3" s="441"/>
      <c r="B3" s="448"/>
      <c r="C3" s="449"/>
    </row>
    <row r="4" spans="1:3" ht="20.25" customHeight="1" thickBot="1">
      <c r="A4" s="442"/>
      <c r="B4" s="450"/>
      <c r="C4" s="451"/>
    </row>
    <row r="5" spans="1:3" ht="19.5" customHeight="1">
      <c r="A5" s="443" t="s">
        <v>573</v>
      </c>
      <c r="B5" s="444" t="s">
        <v>574</v>
      </c>
      <c r="C5" s="444" t="s">
        <v>575</v>
      </c>
    </row>
    <row r="6" spans="1:3" s="32" customFormat="1" ht="19.5" customHeight="1">
      <c r="A6" s="444"/>
      <c r="B6" s="445"/>
      <c r="C6" s="445"/>
    </row>
    <row r="7" spans="1:3" ht="319.5" customHeight="1">
      <c r="A7" s="33" t="s">
        <v>576</v>
      </c>
      <c r="B7" s="34" t="s">
        <v>577</v>
      </c>
      <c r="C7" s="35" t="s">
        <v>578</v>
      </c>
    </row>
    <row r="8" spans="1:3" ht="409.6" customHeight="1">
      <c r="A8" s="33" t="s">
        <v>579</v>
      </c>
      <c r="B8" s="34" t="s">
        <v>580</v>
      </c>
      <c r="C8" s="35" t="s">
        <v>581</v>
      </c>
    </row>
    <row r="9" spans="1:3" ht="175.5" customHeight="1">
      <c r="A9" s="33" t="s">
        <v>582</v>
      </c>
      <c r="B9" s="35" t="s">
        <v>583</v>
      </c>
      <c r="C9" s="35" t="s">
        <v>584</v>
      </c>
    </row>
    <row r="10" spans="1:3" ht="386.25" customHeight="1">
      <c r="A10" s="33" t="s">
        <v>585</v>
      </c>
      <c r="B10" s="34" t="s">
        <v>586</v>
      </c>
      <c r="C10" s="35" t="s">
        <v>587</v>
      </c>
    </row>
    <row r="11" spans="1:3" ht="180">
      <c r="A11" s="33" t="s">
        <v>588</v>
      </c>
      <c r="B11" s="34" t="s">
        <v>589</v>
      </c>
      <c r="C11" s="34" t="s">
        <v>590</v>
      </c>
    </row>
    <row r="12" spans="1:3" ht="255">
      <c r="A12" s="33" t="s">
        <v>591</v>
      </c>
      <c r="B12" s="34" t="s">
        <v>592</v>
      </c>
      <c r="C12" s="34" t="s">
        <v>593</v>
      </c>
    </row>
    <row r="13" spans="1:3" ht="150">
      <c r="A13" s="33" t="s">
        <v>594</v>
      </c>
      <c r="B13" s="34" t="s">
        <v>595</v>
      </c>
      <c r="C13" s="34" t="s">
        <v>596</v>
      </c>
    </row>
    <row r="14" spans="1:3" ht="20.25" customHeight="1" thickBot="1">
      <c r="B14" s="37" t="s">
        <v>597</v>
      </c>
      <c r="C14" s="36" t="s">
        <v>598</v>
      </c>
    </row>
    <row r="15" spans="1:3" ht="20.25" customHeight="1">
      <c r="A15" s="38" t="s">
        <v>599</v>
      </c>
      <c r="B15" s="434" t="s">
        <v>600</v>
      </c>
      <c r="C15" s="435"/>
    </row>
    <row r="16" spans="1:3" ht="20.25" customHeight="1">
      <c r="A16" s="39" t="s">
        <v>601</v>
      </c>
      <c r="B16" s="436" t="s">
        <v>602</v>
      </c>
      <c r="C16" s="437"/>
    </row>
    <row r="17" spans="1:3" ht="20.25" customHeight="1" thickBot="1">
      <c r="A17" s="40" t="s">
        <v>603</v>
      </c>
      <c r="B17" s="438" t="s">
        <v>604</v>
      </c>
      <c r="C17" s="439"/>
    </row>
    <row r="18" spans="1:3" ht="15.75">
      <c r="A18" s="41"/>
      <c r="C18" s="42"/>
    </row>
  </sheetData>
  <mergeCells count="8">
    <mergeCell ref="B15:C15"/>
    <mergeCell ref="B16:C16"/>
    <mergeCell ref="B17:C17"/>
    <mergeCell ref="A1:A4"/>
    <mergeCell ref="A5:A6"/>
    <mergeCell ref="B5:B6"/>
    <mergeCell ref="C5:C6"/>
    <mergeCell ref="B1:C4"/>
  </mergeCells>
  <pageMargins left="2.02" right="0.22" top="0.69" bottom="0.28999999999999998" header="0" footer="0"/>
  <pageSetup paperSize="5" scale="60"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7"/>
  <sheetViews>
    <sheetView showGridLines="0" topLeftCell="B2" zoomScale="64" zoomScaleNormal="85" workbookViewId="0">
      <selection activeCell="C15" sqref="C15"/>
    </sheetView>
  </sheetViews>
  <sheetFormatPr baseColWidth="10" defaultColWidth="11.42578125" defaultRowHeight="15"/>
  <cols>
    <col min="1" max="1" width="21.85546875" customWidth="1"/>
    <col min="2" max="2" width="33" customWidth="1"/>
    <col min="3" max="3" width="18.5703125" customWidth="1"/>
    <col min="4" max="4" width="18.5703125" style="1" customWidth="1"/>
    <col min="5" max="6" width="18.5703125" customWidth="1"/>
    <col min="7" max="7" width="23.85546875" customWidth="1"/>
    <col min="8" max="12" width="18.5703125" customWidth="1"/>
    <col min="13" max="13" width="20.5703125" customWidth="1"/>
  </cols>
  <sheetData>
    <row r="1" spans="1:13" ht="29.25" customHeight="1">
      <c r="A1" s="361"/>
      <c r="B1" s="287" t="s">
        <v>605</v>
      </c>
      <c r="C1" s="288"/>
      <c r="D1" s="288"/>
      <c r="E1" s="288"/>
      <c r="F1" s="288"/>
      <c r="G1" s="288"/>
      <c r="H1" s="288"/>
      <c r="I1" s="288"/>
      <c r="J1" s="288"/>
      <c r="K1" s="288"/>
      <c r="L1" s="365"/>
      <c r="M1" s="465" t="s">
        <v>119</v>
      </c>
    </row>
    <row r="2" spans="1:13" ht="21.75" customHeight="1" thickBot="1">
      <c r="A2" s="464"/>
      <c r="B2" s="289"/>
      <c r="C2" s="290"/>
      <c r="D2" s="290"/>
      <c r="E2" s="290"/>
      <c r="F2" s="290"/>
      <c r="G2" s="290"/>
      <c r="H2" s="290"/>
      <c r="I2" s="290"/>
      <c r="J2" s="290"/>
      <c r="K2" s="290"/>
      <c r="L2" s="366"/>
      <c r="M2" s="466"/>
    </row>
    <row r="3" spans="1:13" ht="15.75" thickBot="1"/>
    <row r="4" spans="1:13" ht="18" customHeight="1">
      <c r="A4" s="144" t="s">
        <v>606</v>
      </c>
      <c r="B4" s="462" t="s">
        <v>607</v>
      </c>
      <c r="C4" s="462"/>
      <c r="D4" s="462"/>
      <c r="E4" s="462"/>
      <c r="F4" s="462"/>
      <c r="G4" s="462"/>
      <c r="H4" s="462"/>
      <c r="I4" s="462"/>
      <c r="J4" s="462"/>
      <c r="K4" s="462"/>
      <c r="L4" s="462"/>
      <c r="M4" s="463"/>
    </row>
    <row r="5" spans="1:13" ht="15.75" thickBot="1">
      <c r="A5" s="145" t="s">
        <v>608</v>
      </c>
      <c r="B5" s="408" t="s">
        <v>609</v>
      </c>
      <c r="C5" s="408"/>
      <c r="D5" s="408"/>
      <c r="E5" s="408"/>
      <c r="F5" s="408"/>
      <c r="G5" s="408"/>
      <c r="H5" s="408"/>
      <c r="I5" s="408"/>
      <c r="J5" s="408"/>
      <c r="K5" s="408"/>
      <c r="L5" s="408"/>
      <c r="M5" s="409"/>
    </row>
    <row r="6" spans="1:13">
      <c r="C6" s="454"/>
      <c r="D6" s="454"/>
      <c r="E6" s="454"/>
      <c r="F6" s="454"/>
      <c r="G6" s="454"/>
      <c r="H6" s="454"/>
      <c r="I6" s="454"/>
      <c r="J6" s="454"/>
      <c r="K6" s="454"/>
      <c r="L6" s="454"/>
      <c r="M6" s="454"/>
    </row>
    <row r="7" spans="1:13" ht="19.5" thickBot="1">
      <c r="A7" s="455" t="s">
        <v>610</v>
      </c>
      <c r="B7" s="455"/>
      <c r="C7" s="455"/>
      <c r="D7" s="455"/>
      <c r="E7" s="455"/>
      <c r="F7" s="455"/>
      <c r="G7" s="455"/>
      <c r="H7" s="455"/>
      <c r="I7" s="455"/>
      <c r="J7" s="455"/>
      <c r="K7" s="455"/>
      <c r="L7" s="455"/>
      <c r="M7" s="455"/>
    </row>
    <row r="8" spans="1:13" ht="144.75" customHeight="1">
      <c r="A8" s="456" t="s">
        <v>611</v>
      </c>
      <c r="B8" s="203" t="s">
        <v>612</v>
      </c>
      <c r="C8" s="204" t="s">
        <v>613</v>
      </c>
      <c r="D8" s="204" t="s">
        <v>614</v>
      </c>
      <c r="E8" s="204" t="s">
        <v>614</v>
      </c>
      <c r="F8" s="204" t="s">
        <v>615</v>
      </c>
      <c r="G8" s="204" t="s">
        <v>616</v>
      </c>
      <c r="H8" s="204" t="s">
        <v>617</v>
      </c>
      <c r="I8" s="204" t="s">
        <v>618</v>
      </c>
      <c r="J8" s="204" t="s">
        <v>617</v>
      </c>
      <c r="K8" s="204" t="s">
        <v>619</v>
      </c>
      <c r="L8" s="204" t="s">
        <v>617</v>
      </c>
      <c r="M8" s="163" t="s">
        <v>614</v>
      </c>
    </row>
    <row r="9" spans="1:13" ht="66" customHeight="1">
      <c r="A9" s="457"/>
      <c r="B9" s="9" t="s">
        <v>620</v>
      </c>
      <c r="C9" s="8" t="s">
        <v>621</v>
      </c>
      <c r="D9" s="8" t="s">
        <v>622</v>
      </c>
      <c r="E9" s="8" t="s">
        <v>623</v>
      </c>
      <c r="F9" s="8" t="s">
        <v>621</v>
      </c>
      <c r="G9" s="8" t="s">
        <v>621</v>
      </c>
      <c r="H9" s="8" t="s">
        <v>622</v>
      </c>
      <c r="I9" s="8" t="s">
        <v>624</v>
      </c>
      <c r="J9" s="8" t="s">
        <v>622</v>
      </c>
      <c r="K9" s="8" t="s">
        <v>622</v>
      </c>
      <c r="L9" s="8" t="s">
        <v>622</v>
      </c>
      <c r="M9" s="171" t="s">
        <v>623</v>
      </c>
    </row>
    <row r="10" spans="1:13" ht="75.75" customHeight="1">
      <c r="A10" s="458" t="s">
        <v>625</v>
      </c>
      <c r="B10" s="459"/>
      <c r="C10" s="10"/>
      <c r="D10" s="11"/>
      <c r="E10" s="12"/>
      <c r="F10" s="12"/>
      <c r="G10" s="12"/>
      <c r="H10" s="12"/>
      <c r="I10" s="12"/>
      <c r="J10" s="12"/>
      <c r="K10" s="12"/>
      <c r="L10" s="12"/>
      <c r="M10" s="91"/>
    </row>
    <row r="11" spans="1:13" s="1" customFormat="1" ht="119.25" customHeight="1" thickBot="1">
      <c r="A11" s="460"/>
      <c r="B11" s="461"/>
      <c r="C11" s="205" t="s">
        <v>626</v>
      </c>
      <c r="D11" s="205" t="s">
        <v>627</v>
      </c>
      <c r="E11" s="205" t="s">
        <v>628</v>
      </c>
      <c r="F11" s="205" t="s">
        <v>629</v>
      </c>
      <c r="G11" s="205" t="s">
        <v>630</v>
      </c>
      <c r="H11" s="205" t="s">
        <v>631</v>
      </c>
      <c r="I11" s="205" t="s">
        <v>632</v>
      </c>
      <c r="J11" s="205" t="s">
        <v>633</v>
      </c>
      <c r="K11" s="205" t="s">
        <v>634</v>
      </c>
      <c r="L11" s="205" t="s">
        <v>635</v>
      </c>
      <c r="M11" s="206" t="s">
        <v>636</v>
      </c>
    </row>
    <row r="12" spans="1:13" ht="137.25" customHeight="1">
      <c r="A12" s="467" t="s">
        <v>637</v>
      </c>
      <c r="B12" s="207" t="s">
        <v>638</v>
      </c>
      <c r="C12" s="204" t="s">
        <v>639</v>
      </c>
      <c r="D12" s="204" t="s">
        <v>640</v>
      </c>
      <c r="E12" s="204" t="s">
        <v>641</v>
      </c>
      <c r="F12" s="204" t="s">
        <v>642</v>
      </c>
      <c r="G12" s="204" t="s">
        <v>643</v>
      </c>
      <c r="H12" s="204" t="s">
        <v>644</v>
      </c>
      <c r="I12" s="204" t="s">
        <v>645</v>
      </c>
      <c r="J12" s="204" t="s">
        <v>644</v>
      </c>
      <c r="K12" s="204" t="s">
        <v>646</v>
      </c>
      <c r="L12" s="204" t="s">
        <v>644</v>
      </c>
      <c r="M12" s="163" t="s">
        <v>641</v>
      </c>
    </row>
    <row r="13" spans="1:13" ht="128.25" customHeight="1" thickBot="1">
      <c r="A13" s="468"/>
      <c r="B13" s="208" t="s">
        <v>647</v>
      </c>
      <c r="C13" s="209" t="s">
        <v>648</v>
      </c>
      <c r="D13" s="209" t="s">
        <v>649</v>
      </c>
      <c r="E13" s="209" t="s">
        <v>649</v>
      </c>
      <c r="F13" s="209" t="s">
        <v>648</v>
      </c>
      <c r="G13" s="209" t="s">
        <v>648</v>
      </c>
      <c r="H13" s="209" t="s">
        <v>650</v>
      </c>
      <c r="I13" s="209" t="s">
        <v>651</v>
      </c>
      <c r="J13" s="209" t="s">
        <v>650</v>
      </c>
      <c r="K13" s="209" t="s">
        <v>652</v>
      </c>
      <c r="L13" s="209" t="s">
        <v>650</v>
      </c>
      <c r="M13" s="176" t="s">
        <v>649</v>
      </c>
    </row>
    <row r="14" spans="1:13" ht="18.75">
      <c r="A14" s="452" t="s">
        <v>653</v>
      </c>
      <c r="B14" s="452"/>
      <c r="C14" s="452"/>
      <c r="D14" s="452"/>
      <c r="E14" s="452"/>
      <c r="F14" s="452"/>
      <c r="G14" s="452"/>
      <c r="H14" s="452"/>
      <c r="I14" s="452"/>
      <c r="J14" s="452"/>
      <c r="K14" s="452"/>
      <c r="L14" s="452"/>
      <c r="M14" s="452"/>
    </row>
    <row r="15" spans="1:13" ht="148.5" customHeight="1">
      <c r="A15" s="453" t="s">
        <v>654</v>
      </c>
      <c r="B15" s="453"/>
      <c r="C15" s="8" t="s">
        <v>655</v>
      </c>
      <c r="D15" s="8" t="s">
        <v>656</v>
      </c>
      <c r="E15" s="8" t="s">
        <v>657</v>
      </c>
      <c r="F15" s="8" t="s">
        <v>658</v>
      </c>
      <c r="G15" s="8" t="s">
        <v>659</v>
      </c>
      <c r="H15" s="8" t="s">
        <v>657</v>
      </c>
      <c r="I15" s="8" t="s">
        <v>658</v>
      </c>
      <c r="J15" s="8" t="s">
        <v>657</v>
      </c>
      <c r="K15" s="8" t="s">
        <v>659</v>
      </c>
      <c r="L15" s="8" t="s">
        <v>658</v>
      </c>
      <c r="M15" s="8" t="s">
        <v>657</v>
      </c>
    </row>
    <row r="17" spans="1:1">
      <c r="A17" t="s">
        <v>660</v>
      </c>
    </row>
  </sheetData>
  <mergeCells count="12">
    <mergeCell ref="B4:M4"/>
    <mergeCell ref="A1:A2"/>
    <mergeCell ref="M1:M2"/>
    <mergeCell ref="B1:L2"/>
    <mergeCell ref="A12:A13"/>
    <mergeCell ref="A14:M14"/>
    <mergeCell ref="A15:B15"/>
    <mergeCell ref="B5:M5"/>
    <mergeCell ref="C6:M6"/>
    <mergeCell ref="A7:M7"/>
    <mergeCell ref="A8:A9"/>
    <mergeCell ref="A10:B11"/>
  </mergeCell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2"/>
  <sheetViews>
    <sheetView showGridLines="0" workbookViewId="0">
      <selection activeCell="D6" sqref="D6"/>
    </sheetView>
  </sheetViews>
  <sheetFormatPr baseColWidth="10" defaultColWidth="11.42578125" defaultRowHeight="15"/>
  <cols>
    <col min="1" max="1" width="6" customWidth="1"/>
    <col min="2" max="2" width="30.42578125" customWidth="1"/>
    <col min="3" max="3" width="18.5703125" customWidth="1"/>
    <col min="4" max="4" width="88.42578125" customWidth="1"/>
    <col min="5" max="5" width="11.85546875" customWidth="1"/>
  </cols>
  <sheetData>
    <row r="1" spans="1:5" ht="18.75">
      <c r="A1" s="3" t="s">
        <v>661</v>
      </c>
      <c r="B1" s="3"/>
      <c r="C1" s="3"/>
      <c r="D1" s="4"/>
    </row>
    <row r="2" spans="1:5">
      <c r="A2" t="s">
        <v>662</v>
      </c>
      <c r="B2" t="s">
        <v>663</v>
      </c>
      <c r="C2" t="s">
        <v>664</v>
      </c>
      <c r="D2" s="1" t="s">
        <v>665</v>
      </c>
      <c r="E2" t="s">
        <v>666</v>
      </c>
    </row>
    <row r="3" spans="1:5">
      <c r="A3">
        <v>1</v>
      </c>
      <c r="B3" t="s">
        <v>667</v>
      </c>
      <c r="C3" t="s">
        <v>668</v>
      </c>
      <c r="D3" s="1" t="s">
        <v>669</v>
      </c>
      <c r="E3" s="5">
        <v>43841</v>
      </c>
    </row>
    <row r="4" spans="1:5">
      <c r="A4">
        <v>2</v>
      </c>
      <c r="B4" t="s">
        <v>670</v>
      </c>
      <c r="C4" t="s">
        <v>671</v>
      </c>
      <c r="D4" s="1" t="s">
        <v>672</v>
      </c>
      <c r="E4" s="5">
        <v>44775</v>
      </c>
    </row>
    <row r="5" spans="1:5" ht="30">
      <c r="A5">
        <v>3</v>
      </c>
      <c r="B5" t="s">
        <v>670</v>
      </c>
      <c r="C5" t="s">
        <v>671</v>
      </c>
      <c r="D5" s="1" t="s">
        <v>673</v>
      </c>
      <c r="E5" s="5">
        <v>44936</v>
      </c>
    </row>
    <row r="6" spans="1:5" ht="30">
      <c r="A6">
        <v>4</v>
      </c>
      <c r="B6" t="s">
        <v>604</v>
      </c>
      <c r="C6" t="s">
        <v>674</v>
      </c>
      <c r="D6" s="1" t="s">
        <v>675</v>
      </c>
      <c r="E6" s="5">
        <v>45311</v>
      </c>
    </row>
    <row r="7" spans="1:5">
      <c r="A7">
        <v>5</v>
      </c>
      <c r="D7" s="1"/>
      <c r="E7" s="5"/>
    </row>
    <row r="8" spans="1:5">
      <c r="A8">
        <v>6</v>
      </c>
      <c r="D8" s="1"/>
      <c r="E8" s="5"/>
    </row>
    <row r="9" spans="1:5">
      <c r="A9">
        <v>7</v>
      </c>
      <c r="B9" s="6"/>
      <c r="D9" s="7"/>
      <c r="E9" s="5"/>
    </row>
    <row r="10" spans="1:5">
      <c r="A10">
        <v>8</v>
      </c>
      <c r="D10" s="1"/>
      <c r="E10" s="5"/>
    </row>
    <row r="11" spans="1:5">
      <c r="A11">
        <v>9</v>
      </c>
      <c r="B11" s="6"/>
      <c r="C11" s="6"/>
      <c r="D11" s="7"/>
      <c r="E11" s="5"/>
    </row>
    <row r="12" spans="1:5">
      <c r="A12">
        <v>10</v>
      </c>
      <c r="B12" s="6"/>
      <c r="C12" s="6"/>
      <c r="D12" s="7"/>
      <c r="E12" s="5"/>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vt:i4>
      </vt:variant>
    </vt:vector>
  </HeadingPairs>
  <TitlesOfParts>
    <vt:vector size="14" baseType="lpstr">
      <vt:lpstr>4.1 CUESTIONES I Y E</vt:lpstr>
      <vt:lpstr>4.2 Partes Interesadas</vt:lpstr>
      <vt:lpstr>4.1 FODA </vt:lpstr>
      <vt:lpstr>4.1 TAREA RIESGO Y OP ES</vt:lpstr>
      <vt:lpstr>4.1 MATRIZ DE EVALUACIÓN</vt:lpstr>
      <vt:lpstr>Tipificación-Evaluación</vt:lpstr>
      <vt:lpstr>4.3Matriz de Interacción de Pro</vt:lpstr>
      <vt:lpstr>ACV</vt:lpstr>
      <vt:lpstr>CONTROL DE CAMBIOS</vt:lpstr>
      <vt:lpstr>'4.1 FODA '!Área_de_impresión</vt:lpstr>
      <vt:lpstr>'4.1 MATRIZ DE EVALUACIÓN'!Área_de_impresión</vt:lpstr>
      <vt:lpstr>'4.2 Partes Interesadas'!Área_de_impresión</vt:lpstr>
      <vt:lpstr>'4.3Matriz de Interacción de Pro'!Área_de_impresión</vt:lpstr>
      <vt:lpstr>'Tipificación-Evaluación'!Área_de_impresión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Americk</dc:creator>
  <cp:keywords/>
  <dc:description/>
  <cp:lastModifiedBy>Christian Saltos</cp:lastModifiedBy>
  <cp:revision/>
  <dcterms:created xsi:type="dcterms:W3CDTF">2018-07-14T02:19:59Z</dcterms:created>
  <dcterms:modified xsi:type="dcterms:W3CDTF">2024-03-14T16:08:32Z</dcterms:modified>
  <cp:category/>
  <cp:contentStatus/>
</cp:coreProperties>
</file>