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05"/>
  <workbookPr/>
  <mc:AlternateContent xmlns:mc="http://schemas.openxmlformats.org/markup-compatibility/2006">
    <mc:Choice Requires="x15">
      <x15ac:absPath xmlns:x15ac="http://schemas.microsoft.com/office/spreadsheetml/2010/11/ac" url="https://kluaneperu-my.sharepoint.com/personal/responsable_hse_kluaneperu_com/Documents/01. Christian Marcelo/01. GESTIÓN HSE/2. SISTEMA DE GESTIÓN DOCUMENTAL/2. HSE/"/>
    </mc:Choice>
  </mc:AlternateContent>
  <xr:revisionPtr revIDLastSave="0" documentId="8_{9F9D2F8E-E175-48EC-9DB2-CCA5C8533FCB}" xr6:coauthVersionLast="47" xr6:coauthVersionMax="47" xr10:uidLastSave="{00000000-0000-0000-0000-000000000000}"/>
  <bookViews>
    <workbookView xWindow="-120" yWindow="-120" windowWidth="29040" windowHeight="15720" xr2:uid="{00000000-000D-0000-FFFF-FFFF00000000}"/>
  </bookViews>
  <sheets>
    <sheet name=" Plan de trabajo" sheetId="1" r:id="rId1"/>
    <sheet name="Hoja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 Plan de trabajo'!$A$10:$WXN$347</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lase">#REF!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ORDINADORA_LAB._APLICACIÓN_PERFUMES">#REF!</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#REF!</definedName>
    <definedName name="ESPERA">#REF!</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7" i="1" l="1"/>
  <c r="D356" i="1"/>
  <c r="D355" i="1"/>
  <c r="D354" i="1"/>
  <c r="D352" i="1"/>
  <c r="D351" i="1"/>
  <c r="AY347" i="1"/>
  <c r="AU347" i="1"/>
  <c r="AQ347" i="1"/>
  <c r="AM347" i="1"/>
  <c r="AI347" i="1"/>
  <c r="AE347" i="1"/>
  <c r="AA347" i="1"/>
  <c r="W347" i="1"/>
  <c r="S347" i="1"/>
  <c r="O347" i="1"/>
  <c r="K347" i="1"/>
  <c r="G347" i="1"/>
  <c r="AY345" i="1"/>
  <c r="AU345" i="1"/>
  <c r="AQ345" i="1"/>
  <c r="AM345" i="1"/>
  <c r="AI345" i="1"/>
  <c r="AE345" i="1"/>
  <c r="AA345" i="1"/>
  <c r="W345" i="1"/>
  <c r="S345" i="1"/>
  <c r="O345" i="1"/>
  <c r="K345" i="1"/>
  <c r="G345" i="1"/>
  <c r="AY344" i="1"/>
  <c r="AU344" i="1"/>
  <c r="AQ344" i="1"/>
  <c r="AM344" i="1"/>
  <c r="AI344" i="1"/>
  <c r="AE344" i="1"/>
  <c r="AA344" i="1"/>
  <c r="W344" i="1"/>
  <c r="S344" i="1"/>
  <c r="O344" i="1"/>
  <c r="K344" i="1"/>
  <c r="G344" i="1"/>
  <c r="AY343" i="1"/>
  <c r="AU343" i="1"/>
  <c r="AQ343" i="1"/>
  <c r="AM343" i="1"/>
  <c r="AI343" i="1"/>
  <c r="AE343" i="1"/>
  <c r="AA343" i="1"/>
  <c r="W343" i="1"/>
  <c r="S343" i="1"/>
  <c r="O343" i="1"/>
  <c r="K343" i="1"/>
  <c r="G343" i="1"/>
  <c r="BC337" i="1"/>
  <c r="BC318" i="1"/>
  <c r="BC300" i="1"/>
  <c r="BC293" i="1"/>
  <c r="BC271" i="1"/>
  <c r="BC247" i="1"/>
  <c r="BC231" i="1"/>
  <c r="BC227" i="1"/>
  <c r="BC205" i="1"/>
  <c r="D353" i="1" s="1"/>
  <c r="BC199" i="1"/>
  <c r="BC191" i="1"/>
  <c r="BC183" i="1"/>
  <c r="BC172" i="1"/>
  <c r="BC166" i="1"/>
  <c r="BC155" i="1"/>
  <c r="BC106" i="1"/>
  <c r="BC79" i="1"/>
  <c r="BC73" i="1"/>
  <c r="BC66" i="1"/>
  <c r="BC39" i="1"/>
  <c r="BC31" i="1"/>
  <c r="BC11" i="1"/>
  <c r="D350" i="1" s="1"/>
  <c r="A10" i="1"/>
  <c r="P350" i="1" l="1"/>
  <c r="P351" i="1"/>
  <c r="P349" i="1" l="1"/>
  <c r="P352" i="1" s="1"/>
  <c r="S349" i="1" l="1"/>
  <c r="AI346" i="1"/>
  <c r="S346" i="1"/>
  <c r="AQ346" i="1"/>
  <c r="AM346" i="1"/>
  <c r="G346" i="1"/>
  <c r="AE346" i="1"/>
  <c r="AA346" i="1"/>
  <c r="W346" i="1"/>
  <c r="AY346" i="1"/>
  <c r="K346" i="1"/>
  <c r="AU346" i="1"/>
  <c r="S350" i="1"/>
  <c r="S351" i="1"/>
  <c r="O346" i="1"/>
  <c r="S352" i="1" l="1"/>
  <c r="BC312" i="1" s="1"/>
  <c r="BE3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Colabr. Nicold G</author>
    <author>Rommel Mejía</author>
    <author>Windows User</author>
    <author>Christian Saltos</author>
    <author>tc={CD46809B-C794-4EF4-ACD1-AE93D8A961D5}</author>
    <author>tc={F3E1E6B5-7A0C-4116-BFA6-9B2C6ADE136B}</author>
  </authors>
  <commentList>
    <comment ref="E31" authorId="0" shapeId="0" xr:uid="{42002805-311A-4DF5-975C-71843555379C}">
      <text>
        <r>
          <rPr>
            <b/>
            <sz val="9"/>
            <color indexed="81"/>
            <rFont val="Tahoma"/>
            <family val="2"/>
          </rPr>
          <t>Colabr. Nicold G:</t>
        </r>
        <r>
          <rPr>
            <sz val="9"/>
            <color indexed="81"/>
            <rFont val="Tahoma"/>
            <family val="2"/>
          </rPr>
          <t xml:space="preserve">
Programación personalizada de líderes y sublíderes de proceso para complementar planes de acción con base en el riesgo organizacional
</t>
        </r>
      </text>
    </comment>
    <comment ref="AF41" authorId="1" shapeId="0" xr:uid="{70224DF6-BA21-428A-8B8D-AC218AB6ACDC}">
      <text>
        <r>
          <rPr>
            <b/>
            <sz val="9"/>
            <color indexed="81"/>
            <rFont val="Tahoma"/>
            <family val="2"/>
          </rPr>
          <t>Rommel Mejía:</t>
        </r>
        <r>
          <rPr>
            <sz val="9"/>
            <color indexed="81"/>
            <rFont val="Tahoma"/>
            <family val="2"/>
          </rPr>
          <t xml:space="preserve">
Auditor interno - Oscar Huamán
</t>
        </r>
      </text>
    </comment>
    <comment ref="E48" authorId="2" shapeId="0" xr:uid="{00000000-0006-0000-0000-00000A000000}">
      <text>
        <r>
          <rPr>
            <b/>
            <sz val="9"/>
            <color indexed="81"/>
            <rFont val="Tahoma"/>
            <family val="2"/>
          </rPr>
          <t>Windows User:</t>
        </r>
        <r>
          <rPr>
            <sz val="9"/>
            <color indexed="81"/>
            <rFont val="Tahoma"/>
            <family val="2"/>
          </rPr>
          <t xml:space="preserve">
ESCRIBIR EN REGISTROS DE CHARLAS
</t>
        </r>
      </text>
    </comment>
    <comment ref="AD50" authorId="1" shapeId="0" xr:uid="{34E0F29C-6837-4B8F-94F5-F70BEAAC6D9C}">
      <text>
        <r>
          <rPr>
            <b/>
            <sz val="9"/>
            <color indexed="81"/>
            <rFont val="Tahoma"/>
            <family val="2"/>
          </rPr>
          <t>Rommel Mejía:</t>
        </r>
        <r>
          <rPr>
            <sz val="9"/>
            <color indexed="81"/>
            <rFont val="Tahoma"/>
            <family val="2"/>
          </rPr>
          <t xml:space="preserve">
JUAN VILCA</t>
        </r>
      </text>
    </comment>
    <comment ref="AL57" authorId="1" shapeId="0" xr:uid="{C3A590B7-7E66-4A0E-9B22-AD908A338C0F}">
      <text>
        <r>
          <rPr>
            <b/>
            <sz val="9"/>
            <color indexed="81"/>
            <rFont val="Tahoma"/>
            <family val="2"/>
          </rPr>
          <t>Rommel Mejía:
Incidente caida de caballo-Elmer Ticona</t>
        </r>
      </text>
    </comment>
    <comment ref="AO80" authorId="3" shapeId="0" xr:uid="{941B4C7F-B60A-4481-BBFE-8B39DD742FFC}">
      <text>
        <r>
          <rPr>
            <b/>
            <sz val="9"/>
            <color indexed="81"/>
            <rFont val="Tahoma"/>
            <family val="2"/>
          </rPr>
          <t>Christian Saltos:</t>
        </r>
        <r>
          <rPr>
            <sz val="9"/>
            <color indexed="81"/>
            <rFont val="Tahoma"/>
            <family val="2"/>
          </rPr>
          <t xml:space="preserve">
PROYECTOS
</t>
        </r>
      </text>
    </comment>
    <comment ref="AR80" authorId="3" shapeId="0" xr:uid="{0599328D-4EDB-4BCB-A70B-1116FD5B97D4}">
      <text>
        <r>
          <rPr>
            <b/>
            <sz val="9"/>
            <color indexed="81"/>
            <rFont val="Tahoma"/>
            <family val="2"/>
          </rPr>
          <t>Christian Saltos:</t>
        </r>
        <r>
          <rPr>
            <sz val="9"/>
            <color indexed="81"/>
            <rFont val="Tahoma"/>
            <family val="2"/>
          </rPr>
          <t xml:space="preserve">
PROYECTOS
</t>
        </r>
      </text>
    </comment>
    <comment ref="AW80" authorId="3" shapeId="0" xr:uid="{D93CBE8E-750B-4829-AB8D-50258A199189}">
      <text>
        <r>
          <rPr>
            <b/>
            <sz val="9"/>
            <color indexed="81"/>
            <rFont val="Tahoma"/>
            <family val="2"/>
          </rPr>
          <t>Christian Saltos:</t>
        </r>
        <r>
          <rPr>
            <sz val="9"/>
            <color indexed="81"/>
            <rFont val="Tahoma"/>
            <family val="2"/>
          </rPr>
          <t xml:space="preserve">
SEDE</t>
        </r>
      </text>
    </comment>
    <comment ref="E88" authorId="1" shapeId="0" xr:uid="{4A54E799-4129-4EEB-9B6D-FF74A554CCDC}">
      <text>
        <r>
          <rPr>
            <b/>
            <sz val="9"/>
            <color indexed="81"/>
            <rFont val="Tahoma"/>
            <family val="2"/>
          </rPr>
          <t>Rommel Mejía:</t>
        </r>
        <r>
          <rPr>
            <sz val="9"/>
            <color indexed="81"/>
            <rFont val="Tahoma"/>
            <family val="2"/>
          </rPr>
          <t xml:space="preserve">
DEFINIR CON TH
</t>
        </r>
      </text>
    </comment>
    <comment ref="E178" authorId="2" shapeId="0" xr:uid="{58AF3CE0-E482-4366-8BA6-D78F5EF79A6C}">
      <text>
        <r>
          <rPr>
            <b/>
            <sz val="9"/>
            <color indexed="81"/>
            <rFont val="Tahoma"/>
            <family val="2"/>
          </rPr>
          <t>Windows User:</t>
        </r>
        <r>
          <rPr>
            <sz val="9"/>
            <color indexed="81"/>
            <rFont val="Tahoma"/>
            <family val="2"/>
          </rPr>
          <t xml:space="preserve">
ESCRIBIR EN REGISTROS DE CHARLAS
</t>
        </r>
      </text>
    </comment>
    <comment ref="AR182" authorId="4" shapeId="0" xr:uid="{CD46809B-C794-4EF4-ACD1-AE93D8A961D5}">
      <text>
        <t>[Threaded comment]
Your version of Excel allows you to read this threaded comment; however, any edits to it will get removed if the file is opened in a newer version of Excel. Learn more: https://go.microsoft.com/fwlink/?linkid=870924
Comment:
    PRIMEROS AUXILIOS-SEDE CENTRAL</t>
      </text>
    </comment>
    <comment ref="AK227" authorId="1" shapeId="0" xr:uid="{46CB80CD-E3AC-4446-9D9A-B74B0105F1E2}">
      <text>
        <r>
          <rPr>
            <b/>
            <sz val="9"/>
            <color indexed="81"/>
            <rFont val="Tahoma"/>
            <family val="2"/>
          </rPr>
          <t>Rommel Mejía:</t>
        </r>
        <r>
          <rPr>
            <sz val="9"/>
            <color indexed="81"/>
            <rFont val="Tahoma"/>
            <family val="2"/>
          </rPr>
          <t xml:space="preserve">
AREQUIPA-AURORA-ILUMINADORA</t>
        </r>
      </text>
    </comment>
    <comment ref="AS302" authorId="5" shapeId="0" xr:uid="{F3E1E6B5-7A0C-4116-BFA6-9B2C6ADE136B}">
      <text>
        <t>[Threaded comment]
Your version of Excel allows you to read this threaded comment; however, any edits to it will get removed if the file is opened in a newer version of Excel. Learn more: https://go.microsoft.com/fwlink/?linkid=870924
Comment:
    OSCAR HUAMAN</t>
      </text>
    </comment>
    <comment ref="AE321" authorId="1" shapeId="0" xr:uid="{4922EE50-89C0-4FEF-A21C-07231740FB1D}">
      <text>
        <r>
          <rPr>
            <b/>
            <sz val="9"/>
            <color indexed="81"/>
            <rFont val="Tahoma"/>
            <family val="2"/>
          </rPr>
          <t>Rommel Mejía:</t>
        </r>
        <r>
          <rPr>
            <sz val="9"/>
            <color indexed="81"/>
            <rFont val="Tahoma"/>
            <family val="2"/>
          </rPr>
          <t xml:space="preserve">
SELENI MENDOZA - CAIDA AL MISMO NIVEL
</t>
        </r>
      </text>
    </comment>
    <comment ref="AI321" authorId="1" shapeId="0" xr:uid="{3A2E06AD-AA2A-4A13-9945-454934F4B390}">
      <text>
        <r>
          <rPr>
            <b/>
            <sz val="9"/>
            <color indexed="81"/>
            <rFont val="Tahoma"/>
            <family val="2"/>
          </rPr>
          <t>Rommel Mejía:</t>
        </r>
        <r>
          <rPr>
            <sz val="9"/>
            <color indexed="81"/>
            <rFont val="Tahoma"/>
            <family val="2"/>
          </rPr>
          <t xml:space="preserve">
ELVIS ROSAS - CAIDA AL MISMO NIVEL</t>
        </r>
      </text>
    </comment>
    <comment ref="AK321" authorId="1" shapeId="0" xr:uid="{4CA34C1D-7CB4-4114-B11A-B72D640857F1}">
      <text>
        <r>
          <rPr>
            <b/>
            <sz val="9"/>
            <color indexed="81"/>
            <rFont val="Tahoma"/>
            <family val="2"/>
          </rPr>
          <t>Rommel Mejía:</t>
        </r>
        <r>
          <rPr>
            <sz val="9"/>
            <color indexed="81"/>
            <rFont val="Tahoma"/>
            <family val="2"/>
          </rPr>
          <t xml:space="preserve">
ELMER TICONA - CAIDA DE ACÉMILA</t>
        </r>
      </text>
    </comment>
    <comment ref="AK322" authorId="1" shapeId="0" xr:uid="{2A65BC74-F313-43F6-9DF4-CB55F7B1D736}">
      <text>
        <r>
          <rPr>
            <b/>
            <sz val="9"/>
            <color indexed="81"/>
            <rFont val="Tahoma"/>
            <family val="2"/>
          </rPr>
          <t>Rommel Mejía:</t>
        </r>
        <r>
          <rPr>
            <sz val="9"/>
            <color indexed="81"/>
            <rFont val="Tahoma"/>
            <family val="2"/>
          </rPr>
          <t xml:space="preserve">
ELVIS ROSAS - EXTENCIÓN DE 7 DIAS DEL CAMBIO DE ACTIVIDADES
</t>
        </r>
      </text>
    </comment>
  </commentList>
</comments>
</file>

<file path=xl/sharedStrings.xml><?xml version="1.0" encoding="utf-8"?>
<sst xmlns="http://schemas.openxmlformats.org/spreadsheetml/2006/main" count="2114" uniqueCount="414">
  <si>
    <t>PLAN DE TRABAJO DE SALUD, SEGURIDAD Y AMBIENTE
2024</t>
  </si>
  <si>
    <t>KP-F-SST-83
V. 0
JUL 2022</t>
  </si>
  <si>
    <t>PROGRAMAS</t>
  </si>
  <si>
    <t>RECURSOS</t>
  </si>
  <si>
    <t>OBJETIVOS ASOCIADOS</t>
  </si>
  <si>
    <t>ACTIVIDADES</t>
  </si>
  <si>
    <t>RESPONSABLES</t>
  </si>
  <si>
    <t>ENERO</t>
  </si>
  <si>
    <t>FEBRERO</t>
  </si>
  <si>
    <t>MARZO</t>
  </si>
  <si>
    <t>ABRIL</t>
  </si>
  <si>
    <t>MAYO</t>
  </si>
  <si>
    <t>JUNIO</t>
  </si>
  <si>
    <t>JULIO</t>
  </si>
  <si>
    <t>AGOSTO</t>
  </si>
  <si>
    <t>SEPTIEMBRE</t>
  </si>
  <si>
    <t>OCTUBRE</t>
  </si>
  <si>
    <t>NOVIEMBRE</t>
  </si>
  <si>
    <t>DICIEMBRE</t>
  </si>
  <si>
    <t>PORCENTAJE DE AVANCE</t>
  </si>
  <si>
    <t xml:space="preserve">OBSERVACIONES Y SEGUIMIENTO </t>
  </si>
  <si>
    <t>6.1.3 Determinación de los requisitos legales y otros requisitos</t>
  </si>
  <si>
    <t xml:space="preserve">administrativos </t>
  </si>
  <si>
    <t>Disminuir la ocurrencia de Accidentes en seguridad y ambiente</t>
  </si>
  <si>
    <t>Revisión y actualización de la Matriz Legal en Seguridad y ambiente</t>
  </si>
  <si>
    <t>Christian Saltos</t>
  </si>
  <si>
    <t>P</t>
  </si>
  <si>
    <t>Evaluación de cumplimiento legal en seguridad y ambiente</t>
  </si>
  <si>
    <t>Proveedor externo</t>
  </si>
  <si>
    <t>E</t>
  </si>
  <si>
    <t>Socialización de evaluación de matriz de requisitos legales y otros requisitos</t>
  </si>
  <si>
    <t>Revisión de nuevos requerimientos contractuales en materia de Seguridad (En caso de que aplique)</t>
  </si>
  <si>
    <t>Solicitud de evidencia de cumplimiento legal a proyectos</t>
  </si>
  <si>
    <t>R</t>
  </si>
  <si>
    <t>Divulgación del informe de cumplimiento legal en seguridad y ambiente
a todas las partes interesadas</t>
  </si>
  <si>
    <t xml:space="preserve">Reporte conformación de comité/supervisor en SUNAT </t>
  </si>
  <si>
    <t>Verónica Lipa</t>
  </si>
  <si>
    <t>Reunión de comité/supervisor de seguridad</t>
  </si>
  <si>
    <t>CSST/Supervisor</t>
  </si>
  <si>
    <t>Información a partes interesadassobre las mediciones de higiene, incidentes y casi incidentes en seguridad y ambiente (CSST, clientes, contratistas)</t>
  </si>
  <si>
    <t>EQUIPO HSE</t>
  </si>
  <si>
    <t>Revisión y aprobación de RISST por parte del CSST</t>
  </si>
  <si>
    <t>Socialización de informes de auditorias internas ISO 14001 - ISO 45001 a las partes interesadas</t>
  </si>
  <si>
    <t>Sociailización de informe de revisión por dirección a comité de seguridad</t>
  </si>
  <si>
    <t xml:space="preserve">Socialización de informe de cumplimiento legal - Análisis de causa y acciones correctivas al comité de seguridad </t>
  </si>
  <si>
    <t>Programación y desarrollo de Inspecciones por comité (mediante aplicación)</t>
  </si>
  <si>
    <t>Jornada de inducciones</t>
  </si>
  <si>
    <t>Todos los procesos</t>
  </si>
  <si>
    <t>Implementar programa/instructivo/ actividades de tratamiento de hostigamiento sexual</t>
  </si>
  <si>
    <t>TH/HSE</t>
  </si>
  <si>
    <t>Socialización de resultados e indicadores SST por parte de CSST</t>
  </si>
  <si>
    <t>Conformación de comité de hostigamiento sexual</t>
  </si>
  <si>
    <t>Recepción de informe por parte del CSST</t>
  </si>
  <si>
    <t>Tabulación y seguimiento de hallazgos de comité de seguridad y ambiente</t>
  </si>
  <si>
    <t>Christian Saltos/CSST7Supervisor</t>
  </si>
  <si>
    <t>4. CONTEXTO DE LA ORGANIZACIÓN
4.1 - 4.2 Comprensión de la organización, contexto, comprensión de necesidades y expectativas de partes interesadas
4.3 Determinación del alcance del sistema
4.4 Sistema de gestión</t>
  </si>
  <si>
    <t>Administrativos, humanos y financieros</t>
  </si>
  <si>
    <t xml:space="preserve">Definición de Contexto, riesgo, oportunidades cuestiones internas y externas (seguridad y ambiente) </t>
  </si>
  <si>
    <t>Líderes y sublíderes de proceso</t>
  </si>
  <si>
    <t>Realizado en Ecuador (Verónica Lipa, Javier Riveros, Christian Saltos, Carlos Vaca, Jeisson Hernández, Diego Sierra, Juan Vilca)</t>
  </si>
  <si>
    <t>Revisión del alcance al manual del sistema de gestión</t>
  </si>
  <si>
    <t>Definición de Matriz FODA organización por parte de líderes de proceso  KP-F-D-07</t>
  </si>
  <si>
    <t>Definición de cuestiones externas e internas - RIESGOS - OPORTUNIDADES a partir de los resultados de encuestas de satisfacción de cliente  KP-F-D-07</t>
  </si>
  <si>
    <t>Definición de cuestiones externas e internas - Necesidades y expectativas - RIESGOS - OPORTUNIDADES a partir de los resultados de clima laboral</t>
  </si>
  <si>
    <t>Visitas a proyecto/ Seguimiento con clientes</t>
  </si>
  <si>
    <t>Lideres de procesos</t>
  </si>
  <si>
    <t>Valoración de riesgo y oportunidad en Seguridad y ambiente KP-F-D-07</t>
  </si>
  <si>
    <t>Compromiso Gerencial Continuidad  ISO 14001:2015 - ISO 45001:2018</t>
  </si>
  <si>
    <t>Gerencia General</t>
  </si>
  <si>
    <t>5 LIDERAZGO Y PARTICIPACIÓN DE LOS TRABAJADORES
5.1 Liderazgo y compromiso</t>
  </si>
  <si>
    <t>Capacitación interna - adiestramiento en interpretación de la norma ISO 45001 - ISO 14001</t>
  </si>
  <si>
    <t>Equipo HSE</t>
  </si>
  <si>
    <t>Actualización del programa anual de auditorías</t>
  </si>
  <si>
    <t>Formación de auditores internos EQUIPO HSE - LÍDERES Y SUBLIDERES DE SEDE</t>
  </si>
  <si>
    <t>Auditoria interna por númerales ISO 14001 - ISO 45001 (auditores internos Sede Central y proyectos)</t>
  </si>
  <si>
    <t>Reuniones Corporativas HSE grupales</t>
  </si>
  <si>
    <t>Seguimiento de desempeño HSE</t>
  </si>
  <si>
    <t xml:space="preserve">Implementación de planes de acción por proceso - Estructura ISO </t>
  </si>
  <si>
    <t>Realización de encuestas de peligros en puestos de trabajo</t>
  </si>
  <si>
    <t>Jornada de Esparcimiento/ Lúdicas/Calistenia/Actividades de bienestar</t>
  </si>
  <si>
    <t>Charlas diarias - Pausas activas - Calistenia</t>
  </si>
  <si>
    <t>Elección de empleado seguro</t>
  </si>
  <si>
    <t>Publicación de Boletín Informativo Corporativo</t>
  </si>
  <si>
    <t>TH</t>
  </si>
  <si>
    <t>Desarrollo y seguimiento de tarjetas de reporte Actos - casi incidente y condiciones inseguras en seguridad y ambiente</t>
  </si>
  <si>
    <t>Divulgación de políticas corporativas "NO TRABAJO INSEGURO"
"DISPOSITIVOS DE SEGURIDAD"
"NO CAMBIO DE PRESIONES"
"SISTEMA INEGRADO DE GESTIÓN"
DERECHOS HUMANOS
RESPONSABILIDAD SOCIAL
SEGURIDAD VIAL</t>
  </si>
  <si>
    <t>Desarrollo de Inspección Gerenciales por parte de gerencias, supervisiones y lideres de proceso</t>
  </si>
  <si>
    <t>Seguimientos de Observaciones de trabajo seguro</t>
  </si>
  <si>
    <t>EqUIPO HSE</t>
  </si>
  <si>
    <t>Inspección - Observación de trabajo seguro - por parte supervisores y gerentes</t>
  </si>
  <si>
    <t>Operaciones</t>
  </si>
  <si>
    <t>Inspección Seguridad por supervisores - Pescante</t>
  </si>
  <si>
    <t>Participación activa en los procesos de investigación de incidentes (En caso de presentarse)</t>
  </si>
  <si>
    <t>Socialización de resultados - Piramides de Seguridad por parte de operaciones</t>
  </si>
  <si>
    <t>Desarrollo de Programa de bienestar TALENTO HUMANO</t>
  </si>
  <si>
    <t>Desarrollo de RQSV corporativas - "WE ARE THE CORE"</t>
  </si>
  <si>
    <t>Seguimiento - Evaluación - Indicadores de cumplimiento corporativo</t>
  </si>
  <si>
    <t>Reuniones entre líderes de proceso</t>
  </si>
  <si>
    <t>Líderes de proceso</t>
  </si>
  <si>
    <t>Frase mensual de seguridad</t>
  </si>
  <si>
    <t>Revisión por alta dirección</t>
  </si>
  <si>
    <t>Divulgación la política del sistema integrado de gestión</t>
  </si>
  <si>
    <t>5.2 Política del sistema integrado de gestión</t>
  </si>
  <si>
    <t>Revisión y aprobación la política del sistema integrado de gestión</t>
  </si>
  <si>
    <t>Comité SST/Supervisor</t>
  </si>
  <si>
    <t>Divulgación de políticas corporativas "NO TRABAJO INSEGURO"</t>
  </si>
  <si>
    <t>Socialización de política corporativa de no cambio de presiones hidráulicas</t>
  </si>
  <si>
    <t>Socialización de política de no alcohol y tabaco</t>
  </si>
  <si>
    <t xml:space="preserve">Socialización de política corporativa de dispositivos de seguridad </t>
  </si>
  <si>
    <t>Socialización de política de seguridad Vial</t>
  </si>
  <si>
    <t xml:space="preserve">Socialización de política de derechos humanos </t>
  </si>
  <si>
    <t>5.3 Roles, responsabilidades y autoridades en la organización</t>
  </si>
  <si>
    <t>Administrativo</t>
  </si>
  <si>
    <t>SE ABARCA EN EL NUMERAL 4 CONTEXTO DE LA ORGANIZACIÓN</t>
  </si>
  <si>
    <t>Segumiento a la socialización matriz de responsabilidades en seguridad y ambiente</t>
  </si>
  <si>
    <t>Revisión de la inclusión de roles y responsabilidades en los perfiles de cargo</t>
  </si>
  <si>
    <t xml:space="preserve"> Revisión corporativa de TH de matriz de roles y reponsabilidades</t>
  </si>
  <si>
    <t>Revisión de matriz de comunicaciones internas y externas con inclusión de temas SSTyA</t>
  </si>
  <si>
    <t>5.4 Consulta y participación de los trabajadores</t>
  </si>
  <si>
    <t xml:space="preserve">DESARROLLO DEL PROGRAMA DE FORMACIÓN - Participación Expositores de todas las áreas </t>
  </si>
  <si>
    <t xml:space="preserve">Realización de encuestas de peligros en puestos de trabajo </t>
  </si>
  <si>
    <t>SE IDENTIFICA EN EL NUMERAL 5</t>
  </si>
  <si>
    <t>Jornada de Esparcimiento/ Lúdicas/Actividades/Lúdicas/SEDE CENTRAL</t>
  </si>
  <si>
    <t>SE IDENTIFICA EN EL NUMERAL 6</t>
  </si>
  <si>
    <t>SE IDENTIFICA EN EL NUMERAL 7</t>
  </si>
  <si>
    <t>Elección de empleado seguro HSE y participativo TH</t>
  </si>
  <si>
    <t>Boletín Informativo</t>
  </si>
  <si>
    <t>Desarrollo y seguimiento de tarjetas de reporte</t>
  </si>
  <si>
    <t>Participación activa en los procesos de investigación de incidentes por parte de supervisión, comité de seguridad y gerencia de operaciones</t>
  </si>
  <si>
    <t>CONFORME AL DESARROLLO DE EVENTOS</t>
  </si>
  <si>
    <t>Socialización de resultados - Piramides de Seguridad por parte de operaciones en proyecto</t>
  </si>
  <si>
    <t>SE DESARROLLA EN EL NUMERAL 5</t>
  </si>
  <si>
    <t>Desarrollo de Procedimiento de bienestar y comunicación</t>
  </si>
  <si>
    <t>Divulgación de RQSV corporativas - "WE ARE THE CORE"</t>
  </si>
  <si>
    <t>Seguimiento de reportes en el buzón de quejas y sugerencias</t>
  </si>
  <si>
    <t>DEFINIR LA IMPLEMENTACIÓN PARA ILUMINADORA Y AREQUIPA</t>
  </si>
  <si>
    <t>Elección de CSST o Supervisor de seguridad</t>
  </si>
  <si>
    <t>Programación y desarrollo de las inspecciones por parte de los miembros del comité de seguridad o supervisor</t>
  </si>
  <si>
    <t>Reunión de comité de seguridad sobre cumplimiento de objetivos e indicadores</t>
  </si>
  <si>
    <t>Socialización de informes de auditorias internas/externas ISO 14001 - ISO 45001</t>
  </si>
  <si>
    <t>Información al CSST sobre las mediciones de higiene, incidentes y casi incidentes en seguridad y ambiente</t>
  </si>
  <si>
    <t>Encuesta de EPP</t>
  </si>
  <si>
    <t>Aplicativo/PQRS/Empresas/Cliente</t>
  </si>
  <si>
    <t>En caso de presentarse</t>
  </si>
  <si>
    <t>Desarrollo de encuestas de satisfacción del Cliente</t>
  </si>
  <si>
    <t>Aplicación de la medición de clima laboral</t>
  </si>
  <si>
    <t xml:space="preserve">Definición de planes de acción por resultados obtenidos de clima laboral con grupos focales de trabajadores de niveles de la organización </t>
  </si>
  <si>
    <t>Socialización de resultados de encuesta de clima laboral</t>
  </si>
  <si>
    <t>6. 1 PLANIFICACIÓN - ACCIONES PARA ABORDAR RIESGOS Y OPORTUNIDADES 6.1.2.1 Identificación de peligros y evaluación de riesgos y oportunidades
6.1.2.2 - 6.1.2.3 - 6.1.4 Evaluación de los riesgos para la SIG, otros riesgos para el sistema de gestión, oportunidades para el SIG y planificación de acciones</t>
  </si>
  <si>
    <t xml:space="preserve">Seguimiento de uso de Plan de Trabajo y cumplimiento </t>
  </si>
  <si>
    <t>Definición de planes de acción por  proceso con base en los riesgos organizacionales en ambiente y seguridad</t>
  </si>
  <si>
    <t xml:space="preserve">Seguimiento de planes de proceso base en los riesgos organizacionales en ambiente y seguridad </t>
  </si>
  <si>
    <t>Seguimiento de ejecución de inspecciones offlien</t>
  </si>
  <si>
    <t>Reuniones y seguimiento HSE grupal con equipo de trabajo KDE</t>
  </si>
  <si>
    <t>Revisión y actualización de IPERC LINEA BASE-Sede y Proyectos</t>
  </si>
  <si>
    <t xml:space="preserve">Actualización de matriz de aspectos e impactos ambientales </t>
  </si>
  <si>
    <t>Análisis y caracterización de ciclos de vida de productos</t>
  </si>
  <si>
    <t xml:space="preserve">Post de conciencia ambiental </t>
  </si>
  <si>
    <t xml:space="preserve">Gestión: Revisión y actualización de hojas de seguridad </t>
  </si>
  <si>
    <t>Socialización de hojas de seguridad con demás procesos y proyectos</t>
  </si>
  <si>
    <t xml:space="preserve">Gestión: Etiquetado de sustancias químicas bajo SISTEMA GLOBAL ARMONIZADO </t>
  </si>
  <si>
    <t>Caraterización de sustancias químicas peligrosas</t>
  </si>
  <si>
    <t xml:space="preserve">Campaña de recolecion de materiales para reutilizar papel / SEDE CENTRAL / BOTELLAS / TAPAS </t>
  </si>
  <si>
    <t>Folletos tips ahorro en consumo de agua y energia - Día del agua</t>
  </si>
  <si>
    <t>Actualización de cronograma de charlas de seguridad (estándarizados para todos los centros de trabajo) (RQSV)</t>
  </si>
  <si>
    <t>Christian Saltos/Jesús Ramos</t>
  </si>
  <si>
    <t>Desarrollo de camapañas corporativas de las 10 RQSV - "WE ARE THE CORE"</t>
  </si>
  <si>
    <t>Revisión de Mapa de procesos</t>
  </si>
  <si>
    <t>Revisión al manual del sistema integrado de gestión</t>
  </si>
  <si>
    <t>DESARROLLO DE PLAN DE TRABAJO DE MANTENIMIENTO PARA RIESGOS ORGANIZACIONALES</t>
  </si>
  <si>
    <t>IMPLEMENTANCIÓN de programa de mantenimiento preventivo</t>
  </si>
  <si>
    <t>DESARROLLO DE PLAN DE TRABAJO DE OPERACIONES PARA RIESGOS ORGANIZACIONALES</t>
  </si>
  <si>
    <t>DESARROLLO DE PLAN DE TRABAJO DE LOGÍSTICA PARA RIESGOS ORGANIZACIONALES</t>
  </si>
  <si>
    <t>DESARROLLO DE PLAN DE TRABAJO COMERCIAL PARA RIESGOS ORGANIZACIONALES</t>
  </si>
  <si>
    <t>DESARROLLO DE PLAN DE TRABAJO TALENTO HUMANO PARA RIESGOS ORGANIZACIONALES</t>
  </si>
  <si>
    <t>DESARROLLO DE PLAN DE TRABAJO ADMINISTRATIVO Y FINANCIERO PARA RIESGOS ORGANIZACIONALES</t>
  </si>
  <si>
    <t>DESARROLLO DE PLAN DE TRABAJO  HSE Para Riesgos organizacionales</t>
  </si>
  <si>
    <t>Seguimiento del Programa de Gestión de Riesgo - Vigilancia Psicosocial</t>
  </si>
  <si>
    <t>Implementación protocolo de Hostigamiento Sexual</t>
  </si>
  <si>
    <t>Seguimiento de cumplimiento de objetivos de Seguridad y Ambiente</t>
  </si>
  <si>
    <t>Ejecución de cuestionario de riesgo psicosocial en espacios laborales</t>
  </si>
  <si>
    <t>Reunión de implementación de actividades conjuntas TH - HSE (Hostigamiento sexual - Alcohol drogas - VIH)</t>
  </si>
  <si>
    <t>Gestión de acta primera reunión relacionada a trabajo en equipo TH y HSE</t>
  </si>
  <si>
    <t>Programa de Gestión de Riesgo - Vigilancia Alcohol y Drogas</t>
  </si>
  <si>
    <t>Programa de Gestión de Ambiental</t>
  </si>
  <si>
    <t>Programa de gestión de residuos</t>
  </si>
  <si>
    <t>Seguimiento de examenes medicos ocupacionales de: ingreso, seguimiento y salida</t>
  </si>
  <si>
    <t xml:space="preserve">Seguimiento de esquemas de inmunizaciones </t>
  </si>
  <si>
    <t>Programación y/o seguimiento de certificados de aptitud laboral</t>
  </si>
  <si>
    <t>Seguimiento de certificados post / ocupacionales</t>
  </si>
  <si>
    <t xml:space="preserve">Gestión de casos medicos ocupacionales y de origen común </t>
  </si>
  <si>
    <t>Kardex/Morbilidad diaria</t>
  </si>
  <si>
    <t>p</t>
  </si>
  <si>
    <t>Gestión de proveedores de salud (exámenes - inmunizaciones) - Proformas - Pagos</t>
  </si>
  <si>
    <t>Estructuración y seguimeinto de matriz de jornadas laborales de equipo HSE</t>
  </si>
  <si>
    <t xml:space="preserve">Planificación de adecuación de area de mantenimiento de sede Arequipa </t>
  </si>
  <si>
    <t>Mantenimiento/HSE</t>
  </si>
  <si>
    <t>Implementación de control de proveedores</t>
  </si>
  <si>
    <t>Revisión Documental de requerimientos contractuales en seguridad de NEWMONT/DLP</t>
  </si>
  <si>
    <t>Revisión Documental de requerimientos contractuales en ambiente de NEWMONT/DLP</t>
  </si>
  <si>
    <t xml:space="preserve">Entrenamiento HSE </t>
  </si>
  <si>
    <t>6.2 OBJETIVOS DEL SISTEMA Y PLANIFICACIÓN PARA LOGRARLOS
6.2.1 Objetivos del sistema
6.2.2 Planificación para lograr los objetivos del sistema</t>
  </si>
  <si>
    <t>Revisión y ajuste de la visión de la organización</t>
  </si>
  <si>
    <t>Replanteamiento de los obejtivos estratégicos KP con base en el alcance de la visión organizacional</t>
  </si>
  <si>
    <t>Revisión corporativa de los objetivos en seguridad, salud y ambiente de todas las filiales</t>
  </si>
  <si>
    <t>Ajuste de objetivos e indicadores en seguridad y ambiente para la filial de PERU</t>
  </si>
  <si>
    <t>Actualización de cumplimiento de indicadores en el sistema RHOMB en Seguridad: FRECUENCIA Y SEVERIDAD</t>
  </si>
  <si>
    <t>Actualización de cumplimiento de indicadores en el sistema RHOMB en Ambiente: PGA-PGR, Energía, Agua, Disposición de Secadores de Mano y medios digítales para la reducción del papel</t>
  </si>
  <si>
    <t>Desarrollo de informe mensual corporativo en seguridad y ambiente</t>
  </si>
  <si>
    <t>Elaboración de estandar de control de  proveedores</t>
  </si>
  <si>
    <t>Análisis de causa (5 por qué) por el no cumplimiento de objetivos - con base en el seguimiento de indicadores de gestión - en la revisión por dirección</t>
  </si>
  <si>
    <t>7.1 APOYO - Recursos</t>
  </si>
  <si>
    <t>FINANCIERO</t>
  </si>
  <si>
    <t>Ajuste de formato de presupuesto mensual HSE</t>
  </si>
  <si>
    <t xml:space="preserve">Análisis de costos </t>
  </si>
  <si>
    <t>Cadena de suministro de EPP - Ropa de trabajo Requerimiento - Envío - Inventario - control de facturas</t>
  </si>
  <si>
    <t>Diligenciamiento  de presupuesto HSE</t>
  </si>
  <si>
    <t>Envío de presupuesto  HSE a Coordinación adiministrativa y financiera</t>
  </si>
  <si>
    <t>Análisis y ajuste de presupuesto HSE por parte de coordinación administrativa financiera</t>
  </si>
  <si>
    <t>7.2 Competencia</t>
  </si>
  <si>
    <t>ADMINISTRATIVO</t>
  </si>
  <si>
    <t>Revisión - Ajuste de programa de formación - Inclusión de criterios de formación externa</t>
  </si>
  <si>
    <t>Entrenamientos y capacitación acerca del SGI de KP a personal HSE</t>
  </si>
  <si>
    <t xml:space="preserve">DESARROLLO DEL PROGRAMA DE FORMACIÓN KP - Participación Expositores de todas las áreas </t>
  </si>
  <si>
    <t>Socialización matriz de responsabilidades en seguridad y ambiente</t>
  </si>
  <si>
    <t>Indcucción/General/HSE/TH
Socialización, entrega y recepción de matriz de roles y repsonsabilidades a trabajadores de todos los niveles de la organización</t>
  </si>
  <si>
    <t>Revisión de plan de entrenamiento al perfil de cargo (teórico - Práctico)</t>
  </si>
  <si>
    <t>Ejecución del ciclo de acción formativa sede central y proyectos</t>
  </si>
  <si>
    <t>Capacitación externa complementaria al perfil</t>
  </si>
  <si>
    <t>7.3 Toma de conciencia</t>
  </si>
  <si>
    <t>Administrativo y humano</t>
  </si>
  <si>
    <t>Implementación  de procedimiento para la evaluación de desempeño</t>
  </si>
  <si>
    <t xml:space="preserve">Aplicación y evaluación del procedimiento de desempeño (criterios en seguridad y ambiente) </t>
  </si>
  <si>
    <t>Generación de planes de acción con base en las evaluaciones de desempeño por perfiles de cargo</t>
  </si>
  <si>
    <r>
      <t>APLICACIÓN DE ESCALA DE SANCIONES DISCIPLINARIAS CON BASE EN EL PROCEDIEMIENTO DE RELACIONES LABORALES</t>
    </r>
    <r>
      <rPr>
        <b/>
        <sz val="11"/>
        <color rgb="FFFF0000"/>
        <rFont val="Arial"/>
        <family val="2"/>
      </rPr>
      <t xml:space="preserve"> </t>
    </r>
    <r>
      <rPr>
        <b/>
        <sz val="12"/>
        <color rgb="FFFF0000"/>
        <rFont val="Arial"/>
        <family val="2"/>
      </rPr>
      <t>(De requerirse)</t>
    </r>
  </si>
  <si>
    <t>Revisión de documento corporativo de escalas de sanciones disciplinarias en seguridad y ambiente</t>
  </si>
  <si>
    <t>Inspecciones gerenciales</t>
  </si>
  <si>
    <t>Diligenciamiento de Reportes flash, investigación y lección aprendida de eventos en el sistema Rhomb</t>
  </si>
  <si>
    <t>7.4 COMUNICACIÓN 
7.4.1 Generalidades 
7.4.2 Comunicación Interna 
7.4.3 Comunicación Externa</t>
  </si>
  <si>
    <t>Administrativo, humano y financiero</t>
  </si>
  <si>
    <t>Revisión de procedimiento de bienestar y comunicación</t>
  </si>
  <si>
    <r>
      <t>APLICACIÓN DE ESCALA DE SANCIONES DISCIPLINARIAS CON BASE EN EL PROCEDIEMIENTO DE RELACIONES LABORALES</t>
    </r>
    <r>
      <rPr>
        <b/>
        <sz val="11"/>
        <color rgb="FFFF0000"/>
        <rFont val="Arial"/>
        <family val="2"/>
      </rPr>
      <t xml:space="preserve"> (De requerirse)</t>
    </r>
  </si>
  <si>
    <t>Seguimiento a la socialización matriz de responsabilidades en seguridad y ambiente</t>
  </si>
  <si>
    <t>Revisar e incluir en la matriz de roles y responsabilidades o en los perfiles de cargo, las autoridades que tienen los diferentes cargos frente al sistema de gestión ambiental</t>
  </si>
  <si>
    <t>Revisión y divulgación la política del sistema integrado de gestión</t>
  </si>
  <si>
    <t>Revisión y actualización de la Matriz de peligros y cuantificación de riesgos - Sede y proyectos</t>
  </si>
  <si>
    <t>7.5 INFORMACIÓN DOCUMENTADA 
7.5.1 Generalidades 
7.5.2 Creación y actualización
7.5.3 Control de la información documentada 
7.4.3 Comunicación Externa</t>
  </si>
  <si>
    <t>Administrativo, dígital y financiero</t>
  </si>
  <si>
    <t>Revisión y actualización de los PETS</t>
  </si>
  <si>
    <t>Seguimiento de inspecciones offline</t>
  </si>
  <si>
    <t>Revisión al manual del sistema integrado de gestión - Revisión de la metodología gestión de información documentada</t>
  </si>
  <si>
    <t>Reestructuración de plan de trabajo ONE DRIVE - carga de información: Procedimientos HSE, operativos, logísticos y demás procesos</t>
  </si>
  <si>
    <t>Estructuración de documentación del proceso LOGISTICO</t>
  </si>
  <si>
    <t>Logística</t>
  </si>
  <si>
    <t>Revisión y actualización de documentos de todas las áreas</t>
  </si>
  <si>
    <t>Revisión del listado maestro, seguimiento a todas las áreas</t>
  </si>
  <si>
    <t>8 OPERACIÓN
8.1 Planificación y control operacional 
8.1.1 Generalidades
8.1.2 Eliminar peligros y riesgos para el sistema 
7.5.2 Creación y actualización
7.5.3 Control de la información documentada 
7.4.3 Comunicación Externa</t>
  </si>
  <si>
    <t>Revisión y actualización de PETS</t>
  </si>
  <si>
    <t>Ajuste del formato de Cadena de Suministro</t>
  </si>
  <si>
    <t>Seguimiento de generación de instructivos - procedimientos logísticos complementarios - solicitud de materiales - compras</t>
  </si>
  <si>
    <t>Definición de planes de acción por proceso proceso con base en los riesgos organizacionales en ambiente y seguridad  KP-D-07</t>
  </si>
  <si>
    <t>Seguimiento de planes de los demás procesos en base en los riesgos organizacionales en ambiente y seguridad  KP-D-07</t>
  </si>
  <si>
    <t>Seguimiento a tarjetas de bloqueo y candados en proyectos</t>
  </si>
  <si>
    <t>Inspeccion kit de derrames</t>
  </si>
  <si>
    <t xml:space="preserve">Inspeccion de botiquin de primeros auxilios </t>
  </si>
  <si>
    <t>Inspeccion elementos de protección personal EPP</t>
  </si>
  <si>
    <t>Inspeccion de mantenimeinto de instalaciones</t>
  </si>
  <si>
    <t>Inspección de señalizaciones</t>
  </si>
  <si>
    <t>Inspeccion de extintores</t>
  </si>
  <si>
    <t>Inspección de almacenamiento y manejo seguro de sustancias químicas</t>
  </si>
  <si>
    <t>Inspección de preparación y manipulación de alimentos</t>
  </si>
  <si>
    <t>Seguimiento de planes de acción KP-SST-F-22 REGISTRO DE INSPECCIONES Y PLANES DE ACCIÓN</t>
  </si>
  <si>
    <t>Ejecución de inspección gerencial en proyectos</t>
  </si>
  <si>
    <t>Inspección de estación de lavaojos</t>
  </si>
  <si>
    <t xml:space="preserve">Inspección general de campamentos </t>
  </si>
  <si>
    <t>Inspección de orden y limpieza</t>
  </si>
  <si>
    <t>Inspección condición vehicular</t>
  </si>
  <si>
    <t>Revisión Herramientas de Gestión (IPERC/ATS/PETAR) Administrativo - operativo</t>
  </si>
  <si>
    <t>Revisión/Salida/Máquinas/Taller/Sede/Central</t>
  </si>
  <si>
    <t>8.1.3 Gestión del cambio</t>
  </si>
  <si>
    <t>Socializacion de Documentación de las gestiones de cambio realizadas</t>
  </si>
  <si>
    <t>Cambio de luminaria incandescente por luminaria led en campamentos donde sea aplicable y Sede Central</t>
  </si>
  <si>
    <t>Logística/HSE</t>
  </si>
  <si>
    <t>En las instalaciones donde aplique</t>
  </si>
  <si>
    <t>Socialización de gestiones del cambio a partes interesadas</t>
  </si>
  <si>
    <t>8.1.4 Compras
8.1.4.1 Generalidades
8.1.4.2 Contratistas
8.1.4.3 Contratación externa</t>
  </si>
  <si>
    <t>Administrativo, humano, digital y financiero</t>
  </si>
  <si>
    <t>Revisión del formato de cadena de suministro de EPP</t>
  </si>
  <si>
    <t>Generación de instructivos - procedimientos logísticos complementarios - solicitud de materiales - compras</t>
  </si>
  <si>
    <t>Implementación  manual de contratistas en seguridad y ambiente</t>
  </si>
  <si>
    <t>Reunión con proveedores críticos</t>
  </si>
  <si>
    <t>Consolidado de proveedores de cadena de suministro de EPP, ropa de trabajo, Elementos de emergencia - contingencia, extintores y kit de derrames</t>
  </si>
  <si>
    <t>Verificación de inscripcion de contratistas y proveedores bajo criterios de seguridad y ambiente</t>
  </si>
  <si>
    <t>Solicitud de documentación a proveedores y contratistas bajo criterios de seguridad y ambiente</t>
  </si>
  <si>
    <t>Evaluación a proveedores y contratistas bajo criterios de seguridad y ambiente</t>
  </si>
  <si>
    <t>Socialización de manual de contratistas y proveedores en seguridad y ambiente a partes interesadas</t>
  </si>
  <si>
    <t>Socialización de Políticas en seguridad y ambiente a contratistas y proveedores</t>
  </si>
  <si>
    <t xml:space="preserve">Socialización de plan de emergencias de Sede a contratistas y proveedores </t>
  </si>
  <si>
    <t xml:space="preserve">Enviar correos de concientización ambiental, publicar en carteleras para el personal operativo. </t>
  </si>
  <si>
    <t>Soclictud de revisión y actualización de hojas de seguridad a proveedores</t>
  </si>
  <si>
    <t>Soclictud de certficados de disposición final de aceites usados, filtros y llantas de vehiculos de KP a proveedores de mantenimeinto de los mismos</t>
  </si>
  <si>
    <t>Soclictud de Licencia de generadores de RESPEL a clientes</t>
  </si>
  <si>
    <t>8.2 Preparación y respuesta ante emergencias</t>
  </si>
  <si>
    <t>Revisión  de rutas de evacuacion y puntos de encuentro</t>
  </si>
  <si>
    <t>Seguimiento de detectores de tormenta</t>
  </si>
  <si>
    <t>Inspección de lavaojos</t>
  </si>
  <si>
    <t>Revisión de requisitos legales para la conformidad de  KP</t>
  </si>
  <si>
    <t>Inspección de defensa civil para permiso de funcionamiento</t>
  </si>
  <si>
    <t>Entidad pública</t>
  </si>
  <si>
    <t xml:space="preserve">Entrenamiento de la brigada de emergencia </t>
  </si>
  <si>
    <t>Caracterización - inventarios de alcoholímetros - detector tormentas - cortacinturones - Botiquines - lavaojos en frentes de trabajo</t>
  </si>
  <si>
    <t>Revisión de plan de emergencias con control de emergencias ambientales</t>
  </si>
  <si>
    <t>Planificación de simulacro ambiente y Seguridad en Sede Central y Proyectos</t>
  </si>
  <si>
    <t>Desarrollo de simulacro ambiente en sede central y proyectos</t>
  </si>
  <si>
    <t>Socialización de resultados y planes de acción de informe de simulacros en seguridad a trabajadores, comité y cliente</t>
  </si>
  <si>
    <t>PRIMEROS AUXILIOS ( Capacitación emergencias medicas,  manejo de heridas, camillaje, inmovilización.)</t>
  </si>
  <si>
    <t xml:space="preserve">Actualización y Divulgación del MEDEVAC.
</t>
  </si>
  <si>
    <t>Charla de seguridad sobre uso de Botiquin.</t>
  </si>
  <si>
    <t>Capacitación de Higiene Ocupacional</t>
  </si>
  <si>
    <t>DE ACUERDO AL PROGRAMA DE FORMACIÓN</t>
  </si>
  <si>
    <t>Revisión  del  Plan de Emergencias en seguridad y salud</t>
  </si>
  <si>
    <t>Indcucción/General/HSE/TH
Socialización de plan de emergencias y MEDEVAC a trabajadores de todos los niveles de la organización</t>
  </si>
  <si>
    <t xml:space="preserve">Compra - Reposición de insumos de botiquin de primeros auxilios </t>
  </si>
  <si>
    <t>Mantenimiento y recarga de extintores</t>
  </si>
  <si>
    <t>Equipo HSE/logística</t>
  </si>
  <si>
    <t xml:space="preserve">Compra - Reposición de insumos de KIT de derrames </t>
  </si>
  <si>
    <t>Registro de firmas de conformación de brigadas integrales</t>
  </si>
  <si>
    <t>Registro firma de perfil de brigadista en sede central y proyectos</t>
  </si>
  <si>
    <t xml:space="preserve">9. EVALUACIÓN DEL DESEMPEÑO
9.1 Seguimiento, medición, análisis y evaluación del desempeño
9.1.1 Generalidades
</t>
  </si>
  <si>
    <t>Certificado - Instructivo de Pruebas Whipcheck</t>
  </si>
  <si>
    <t>Certificación de cable de tubo interno  y IRON HORSE</t>
  </si>
  <si>
    <t>Revisión y calibración de alcoholimetros</t>
  </si>
  <si>
    <t>Medición Ruido en Seguridad (Taladro de perforación)</t>
  </si>
  <si>
    <t>Medición de gases en Taladros - Proyectos</t>
  </si>
  <si>
    <t>Medición de iluminación (campamento - áreas administrativas de proyectos)</t>
  </si>
  <si>
    <t>Análisis de suelos y lodos de perforación</t>
  </si>
  <si>
    <t>Certificados de balanzas</t>
  </si>
  <si>
    <t>Certificados de agua de consumo</t>
  </si>
  <si>
    <t>Medición y cálculo indicadores (Consumo de Agua, energia, residuos RERE, RESPEL, RECO, Combustible vehículos, combustible taladros ) en aplicativo de excel y RHOMB</t>
  </si>
  <si>
    <t>Medición y cálculo indicadores (Frecuencia y severidad ) en infomre corporativo de excel y RHOMB</t>
  </si>
  <si>
    <t xml:space="preserve">Revisión de la información subida en el RHOMB en los centros de trabajo </t>
  </si>
  <si>
    <t>Mediciones Ambientales (Efluentes, ruido y emisiones) En sede Central Arequipa y proyectos</t>
  </si>
  <si>
    <t>Implementación de medidas - planes de acción con base en resultados obtenidos en mediciones ambientales y de seguridad</t>
  </si>
  <si>
    <t>Seguimiento a indicadores - Objetivos de gestión</t>
  </si>
  <si>
    <t>Desarrollo de Informe a Contratistas de proyecto</t>
  </si>
  <si>
    <t>Desarrollo de Informe Corporativo de Canadá de la filial</t>
  </si>
  <si>
    <t>Seguimiento de indicadores de Programa de Gestión de Riesgo - Vigilancia Psicosocial</t>
  </si>
  <si>
    <t>Seguimeinto de indicadores Programa de Gestión de Riesgo - Vigilancia Alcohol y Drogas</t>
  </si>
  <si>
    <t>Seguimiento de indicadores Programa de Gestión de Riesgo Ambiente</t>
  </si>
  <si>
    <t>Seguimiento de indicadores de Programa de gestión de residuos</t>
  </si>
  <si>
    <t>9.1.2 Evaluación del cumplimiento</t>
  </si>
  <si>
    <t>Levantamiento de matriz legal en seguridad y ambiente</t>
  </si>
  <si>
    <t xml:space="preserve">Evaluación de cumplimiento legal </t>
  </si>
  <si>
    <t>Implementación PMAS  para actividades a desarrollarse en sede Arequipa</t>
  </si>
  <si>
    <t>Informe de cumplimiento de plan de manejo ambiental de sede Central</t>
  </si>
  <si>
    <t xml:space="preserve">Socialización de informe de cumplimiento legal </t>
  </si>
  <si>
    <t>9.2 AUDITORÍA INTERNA
9.2.1 Generalidades
9.2.2 Programa Auditoria interna</t>
  </si>
  <si>
    <t>Auditoria interna por númerales ISO 14001 - ISO 45001 (auditores internos Sede/Filiales y proyectos)</t>
  </si>
  <si>
    <t>Coordinar desde el Coorporativo</t>
  </si>
  <si>
    <t>Pendiente aprobación</t>
  </si>
  <si>
    <t>Socialización de informes de auditorias internas ISO 14001 - ISO 45001 a partes interesadas</t>
  </si>
  <si>
    <t>Actualización de programa de auditorias para el presente año</t>
  </si>
  <si>
    <t>Auditoría en ISO 14001 por parte de proveedor externo</t>
  </si>
  <si>
    <t>Auditoría en ISO 45001 por parte de proveedor externo</t>
  </si>
  <si>
    <t>Desarrollo de planes de auditoría interna - Listas de chequeo en ISO 14001</t>
  </si>
  <si>
    <t>Análisis de causa de NC de auditoria  en ISO 45001 - Determinación Acciones correctivas</t>
  </si>
  <si>
    <t>Análisis de causa de NC de auditoria  en ISO 14001 - Determinación Acciones correctivas</t>
  </si>
  <si>
    <t>Definición de planes de acción de NC de auditoría interna en ISO 45001</t>
  </si>
  <si>
    <t>Definición de planes de acción de NC de auditoría interna en ISO 14001</t>
  </si>
  <si>
    <t xml:space="preserve">9.3 REVISIÓN POR LA DIRECCIÓN
</t>
  </si>
  <si>
    <t>Actualización de la metodología de revisión por dirección en el manual del sistema integrado de gestión</t>
  </si>
  <si>
    <t>Sociailización de informe de revisión por dirección a comité de seguridad y trabajadores</t>
  </si>
  <si>
    <t>Implementación de planes de acción como elemento de salida de revisión por la dirección</t>
  </si>
  <si>
    <t>Determinación - conveniencia y eficacia del sistema integrado de gestión</t>
  </si>
  <si>
    <t>Inclusión del formato corporativo KP-D-07  como elemento de entrada sobre cambios en las cuestiones, partes inetresadas, necesidades, expectarivas, riesgos y planes de acción</t>
  </si>
  <si>
    <t>10. MEJORA
10.1 Generalidades
10.2 Incidentes, no conformidades y acciones correctivas</t>
  </si>
  <si>
    <t>Revisión corporativa de la metodología de reporte e investigación de incidentes en seguridad y ambiente en el manual del sistema integrado de gestión</t>
  </si>
  <si>
    <t>Intercambio - Socialización de reportes flash y lecciones aprendidas corporativamente en seguridad y ambiente</t>
  </si>
  <si>
    <t>Investigación y Analisis de causa de incidentes, primeros auxilios y casi incidentes de alto potencial en seguridad y ambiente</t>
  </si>
  <si>
    <t>Seguimiento de los trabajadores que hayan presentado incidentes</t>
  </si>
  <si>
    <t>Valoraciones ocupacionales posterior al tratamiento médico de los trabajadores que hayan sufrido incidentes o primeros auxilios</t>
  </si>
  <si>
    <t>Reporte de incidentes en seguridad con tiempo perdido SUNAFIL</t>
  </si>
  <si>
    <t>UNICAMENTE CUANDO EXISTAN INCIDENTES CON TIEMPO PERDIDO</t>
  </si>
  <si>
    <t xml:space="preserve">Seguimiento de reporte y conducta (cita) </t>
  </si>
  <si>
    <t>Generación de reporte preliminar (reporte flash) del evento en seguridad y ambiente</t>
  </si>
  <si>
    <t>Generación de lecciones aprendidas de centro de trabajo del colaborador a los demás proyectos y sede Central</t>
  </si>
  <si>
    <t>Definición, socialización y seguimiento de metas de reportabilidad</t>
  </si>
  <si>
    <t>Actualización de piramide de accidentalidad de proyectos y sede Central por parte del responsable de la charla diaria (semanalmente)</t>
  </si>
  <si>
    <t>Generación de acciones correctivas - planes de acción - seguimiento a partir del análisis de causa de incidentes y primeros auxilios</t>
  </si>
  <si>
    <t>Análisis de causa de NC de auditoria interna en ISO 45001 - Determinación Acciones correctivas</t>
  </si>
  <si>
    <t>Auditoría realizada en octubre del 2023</t>
  </si>
  <si>
    <t>Análisis de causa de NC de auditoria interna en ISO 14001 - Determinación Acciones correctivas</t>
  </si>
  <si>
    <t>Definición  y seguimiento de planes de acción de NC de auditoría interna en ISO 45001</t>
  </si>
  <si>
    <t>Definición y seguimiento de planes de acción de NC de auditoría interna en ISO 14001</t>
  </si>
  <si>
    <t>Ingreso y revisiónde información de actos y condiciones inseguras al sistema RHOMB en cada frente de trabajo</t>
  </si>
  <si>
    <t>Participación activa en los procesos de investigación de incidentes por parte de supervisión, comité de seguridad y coordinación de operaciones</t>
  </si>
  <si>
    <t>10.3 Mejora continua</t>
  </si>
  <si>
    <t>Definición  y seguimiento de planes de acción de NC de auditoría en ISO 45001</t>
  </si>
  <si>
    <t>Definición y seguimiento de planes de acción de NC de auditoría en ISO 14001</t>
  </si>
  <si>
    <t>CUMPLIMIENTO MENSUAL</t>
  </si>
  <si>
    <t>PORCENTAJE DE EJECUCIÓN DE ACTIVIDADES
PLANEADAS</t>
  </si>
  <si>
    <t>Elaborado por: DIEGO SIERRA/ROMMEL MEJÍA</t>
  </si>
  <si>
    <t>PROGRAMADAS</t>
  </si>
  <si>
    <t>EJECUTADAS</t>
  </si>
  <si>
    <t>Aprobado por: CARLOS VACA</t>
  </si>
  <si>
    <t>% EJECUCIÓN DEL TOTAL (100%)</t>
  </si>
  <si>
    <t>REPROGRAMADAS</t>
  </si>
  <si>
    <t>COMPONENTES</t>
  </si>
  <si>
    <t>% CUMPLIMIENTO</t>
  </si>
  <si>
    <t>Pendiente</t>
  </si>
  <si>
    <t>Ejecutado</t>
  </si>
  <si>
    <t>Reprogramado</t>
  </si>
  <si>
    <t xml:space="preserve">  </t>
  </si>
  <si>
    <t>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</si>
</sst>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0.0%"/>
  </numFmts>
  <fonts count="30">
    <font>
      <sz val="11"/>
      <color theme="1"/>
      <name val="Calibri"/>
      <family val="2"/>
      <scheme val="minor"/>
    </font>
    <font>
      <sz val="10"/>
      <name val="Arial"/>
      <family val="2"/>
    </font>
    <font>
      <sz val="9"/>
      <color indexed="81"/>
      <name val="Tahoma"/>
      <family val="2"/>
    </font>
    <font>
      <b/>
      <sz val="9"/>
      <color indexed="81"/>
      <name val="Tahoma"/>
      <family val="2"/>
    </font>
    <font>
      <b/>
      <sz val="24"/>
      <name val="Arial"/>
      <family val="2"/>
    </font>
    <font>
      <b/>
      <sz val="18"/>
      <name val="Arial"/>
      <family val="2"/>
    </font>
    <font>
      <sz val="10"/>
      <name val="Arial"/>
      <family val="2"/>
    </font>
    <font>
      <b/>
      <sz val="48"/>
      <name val="Arial"/>
      <family val="2"/>
    </font>
    <font>
      <b/>
      <sz val="12"/>
      <name val="Arial"/>
      <family val="2"/>
    </font>
    <font>
      <b/>
      <sz val="11"/>
      <color theme="1"/>
      <name val="Arial"/>
      <family val="2"/>
    </font>
    <font>
      <sz val="12"/>
      <color theme="1"/>
      <name val="Arial"/>
      <family val="2"/>
    </font>
    <font>
      <b/>
      <sz val="48"/>
      <color theme="3"/>
      <name val="Arial"/>
      <family val="2"/>
    </font>
    <font>
      <b/>
      <sz val="12"/>
      <color theme="3"/>
      <name val="Arial"/>
      <family val="2"/>
    </font>
    <font>
      <sz val="12"/>
      <name val="Arial"/>
      <family val="2"/>
    </font>
    <font>
      <b/>
      <sz val="11"/>
      <name val="Arial"/>
      <family val="2"/>
    </font>
    <font>
      <b/>
      <sz val="12"/>
      <color theme="1"/>
      <name val="Arial"/>
      <family val="2"/>
    </font>
    <font>
      <b/>
      <sz val="14"/>
      <name val="Arial"/>
      <family val="2"/>
    </font>
    <font>
      <sz val="12"/>
      <color theme="3"/>
      <name val="Arial"/>
      <family val="2"/>
    </font>
    <font>
      <b/>
      <sz val="10"/>
      <name val="Arial"/>
      <family val="2"/>
    </font>
    <font>
      <b/>
      <sz val="8"/>
      <name val="Arial"/>
      <family val="2"/>
    </font>
    <font>
      <sz val="10"/>
      <name val="Arial"/>
      <family val="2"/>
    </font>
    <font>
      <b/>
      <sz val="12"/>
      <color rgb="FFFF0000"/>
      <name val="Arial"/>
      <family val="2"/>
    </font>
    <font>
      <b/>
      <sz val="11"/>
      <color theme="1" tint="4.9989318521683403E-2"/>
      <name val="Arial"/>
      <family val="2"/>
    </font>
    <font>
      <sz val="12"/>
      <color theme="1" tint="4.9989318521683403E-2"/>
      <name val="Arial"/>
      <family val="2"/>
    </font>
    <font>
      <b/>
      <sz val="11"/>
      <color rgb="FFFF0000"/>
      <name val="Arial"/>
      <family val="2"/>
    </font>
    <font>
      <b/>
      <sz val="11"/>
      <name val="Calibri"/>
      <family val="2"/>
      <scheme val="minor"/>
    </font>
    <font>
      <b/>
      <sz val="16"/>
      <name val="Arial"/>
      <family val="2"/>
    </font>
    <font>
      <b/>
      <sz val="9"/>
      <name val="Arial"/>
      <family val="2"/>
    </font>
    <font>
      <sz val="8"/>
      <name val="Calibri"/>
      <family val="2"/>
      <scheme val="minor"/>
    </font>
    <font>
      <b/>
      <sz val="24"/>
      <color theme="0"/>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indexed="50"/>
        <bgColor indexed="64"/>
      </patternFill>
    </fill>
    <fill>
      <patternFill patternType="solid">
        <fgColor rgb="FFFF0000"/>
        <bgColor indexed="64"/>
      </patternFill>
    </fill>
    <fill>
      <patternFill patternType="solid">
        <fgColor indexed="1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00206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0" fontId="20" fillId="0" borderId="0"/>
    <xf numFmtId="0" fontId="1" fillId="0" borderId="0"/>
  </cellStyleXfs>
  <cellXfs count="297">
    <xf numFmtId="0" fontId="0" fillId="0" borderId="0" xfId="0"/>
    <xf numFmtId="0" fontId="6" fillId="0" borderId="0" xfId="1" applyFont="1"/>
    <xf numFmtId="0" fontId="9" fillId="3" borderId="11" xfId="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3"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0" fontId="8" fillId="0" borderId="31" xfId="1" applyFont="1" applyBorder="1" applyAlignment="1" applyProtection="1">
      <alignment horizontal="center" vertical="center" wrapText="1"/>
      <protection locked="0"/>
    </xf>
    <xf numFmtId="0" fontId="8" fillId="0" borderId="29" xfId="1" applyFont="1" applyBorder="1" applyAlignment="1" applyProtection="1">
      <alignment horizontal="center" vertical="center" wrapText="1"/>
      <protection locked="0"/>
    </xf>
    <xf numFmtId="0" fontId="8" fillId="0" borderId="40" xfId="1" applyFont="1" applyBorder="1" applyAlignment="1" applyProtection="1">
      <alignment horizontal="center" vertical="center" wrapText="1"/>
      <protection locked="0"/>
    </xf>
    <xf numFmtId="0" fontId="9" fillId="3" borderId="21" xfId="1" applyFont="1" applyFill="1" applyBorder="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0" fontId="8" fillId="0" borderId="22" xfId="1" applyFont="1" applyBorder="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6" fillId="0" borderId="0" xfId="1" applyFont="1" applyProtection="1">
      <protection hidden="1"/>
    </xf>
    <xf numFmtId="0" fontId="9" fillId="3" borderId="28"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15" fillId="4" borderId="27" xfId="1" applyFont="1" applyFill="1" applyBorder="1" applyAlignment="1" applyProtection="1">
      <alignment vertical="center" wrapText="1"/>
      <protection hidden="1"/>
    </xf>
    <xf numFmtId="0" fontId="15" fillId="5" borderId="17" xfId="1" applyFont="1" applyFill="1" applyBorder="1" applyAlignment="1" applyProtection="1">
      <alignment vertical="center" wrapText="1"/>
      <protection hidden="1"/>
    </xf>
    <xf numFmtId="0" fontId="15" fillId="2" borderId="19" xfId="1" applyFont="1" applyFill="1" applyBorder="1" applyAlignment="1" applyProtection="1">
      <alignment vertical="center" wrapText="1"/>
      <protection hidden="1"/>
    </xf>
    <xf numFmtId="0" fontId="15" fillId="6" borderId="26" xfId="1" applyFont="1" applyFill="1" applyBorder="1" applyAlignment="1" applyProtection="1">
      <alignment vertical="center" wrapText="1"/>
      <protection hidden="1"/>
    </xf>
    <xf numFmtId="0" fontId="6" fillId="0" borderId="0" xfId="1" applyFont="1" applyAlignment="1" applyProtection="1">
      <alignment vertical="justify"/>
      <protection hidden="1"/>
    </xf>
    <xf numFmtId="0" fontId="6" fillId="0" borderId="0" xfId="1" applyFont="1" applyAlignment="1" applyProtection="1">
      <alignment horizontal="center"/>
      <protection hidden="1"/>
    </xf>
    <xf numFmtId="0" fontId="18" fillId="0" borderId="0" xfId="1" applyFont="1" applyAlignment="1" applyProtection="1">
      <alignment horizontal="center" vertical="justify"/>
      <protection hidden="1"/>
    </xf>
    <xf numFmtId="0" fontId="8" fillId="4" borderId="11" xfId="1" applyFont="1" applyFill="1" applyBorder="1" applyAlignment="1" applyProtection="1">
      <alignment horizontal="center"/>
      <protection hidden="1"/>
    </xf>
    <xf numFmtId="0" fontId="18" fillId="0" borderId="0" xfId="1" applyFont="1" applyAlignment="1" applyProtection="1">
      <alignment horizontal="center"/>
      <protection hidden="1"/>
    </xf>
    <xf numFmtId="0" fontId="18" fillId="0" borderId="0" xfId="1" applyFont="1" applyAlignment="1" applyProtection="1">
      <alignment horizontal="left" vertical="top" wrapText="1"/>
      <protection hidden="1"/>
    </xf>
    <xf numFmtId="0" fontId="8" fillId="5" borderId="28" xfId="1" applyFont="1" applyFill="1" applyBorder="1" applyAlignment="1" applyProtection="1">
      <alignment horizontal="center"/>
      <protection hidden="1"/>
    </xf>
    <xf numFmtId="0" fontId="8" fillId="7" borderId="28" xfId="1" applyFont="1" applyFill="1" applyBorder="1" applyAlignment="1" applyProtection="1">
      <alignment horizontal="center"/>
      <protection hidden="1"/>
    </xf>
    <xf numFmtId="0" fontId="18" fillId="0" borderId="0" xfId="1" applyFont="1" applyProtection="1">
      <protection hidden="1"/>
    </xf>
    <xf numFmtId="0" fontId="14" fillId="3" borderId="28" xfId="1" applyFont="1" applyFill="1" applyBorder="1" applyAlignment="1" applyProtection="1">
      <alignment horizontal="center" vertical="center" wrapText="1"/>
      <protection locked="0"/>
    </xf>
    <xf numFmtId="0" fontId="8" fillId="2" borderId="41"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0" borderId="18" xfId="1" applyFont="1" applyBorder="1" applyAlignment="1" applyProtection="1">
      <alignment horizontal="center" vertical="center" wrapText="1"/>
      <protection locked="0"/>
    </xf>
    <xf numFmtId="0" fontId="8" fillId="0" borderId="45" xfId="1" applyFont="1" applyBorder="1" applyAlignment="1" applyProtection="1">
      <alignment horizontal="center" vertical="center" wrapText="1"/>
      <protection locked="0"/>
    </xf>
    <xf numFmtId="0" fontId="8" fillId="0" borderId="46" xfId="1" applyFont="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21" fillId="0" borderId="31" xfId="1" applyFont="1" applyBorder="1" applyAlignment="1" applyProtection="1">
      <alignment horizontal="center" vertical="center" wrapText="1"/>
      <protection locked="0"/>
    </xf>
    <xf numFmtId="0" fontId="22" fillId="3" borderId="28" xfId="1" applyFont="1" applyFill="1" applyBorder="1" applyAlignment="1" applyProtection="1">
      <alignment horizontal="center" vertical="center" wrapText="1"/>
      <protection locked="0"/>
    </xf>
    <xf numFmtId="0" fontId="22" fillId="0" borderId="28" xfId="1" applyFont="1" applyBorder="1" applyAlignment="1" applyProtection="1">
      <alignment horizontal="center" vertical="center" wrapText="1"/>
      <protection locked="0"/>
    </xf>
    <xf numFmtId="0" fontId="22" fillId="10" borderId="28" xfId="1" applyFont="1" applyFill="1" applyBorder="1" applyAlignment="1" applyProtection="1">
      <alignment horizontal="center" vertical="center" wrapText="1"/>
      <protection locked="0"/>
    </xf>
    <xf numFmtId="0" fontId="9" fillId="3" borderId="48" xfId="1" applyFont="1" applyFill="1" applyBorder="1" applyAlignment="1" applyProtection="1">
      <alignment horizontal="center" vertical="center" wrapText="1"/>
      <protection locked="0"/>
    </xf>
    <xf numFmtId="0" fontId="8" fillId="0" borderId="49" xfId="1" applyFont="1" applyBorder="1" applyAlignment="1" applyProtection="1">
      <alignment horizontal="center" vertical="center" wrapText="1"/>
      <protection locked="0"/>
    </xf>
    <xf numFmtId="0" fontId="8" fillId="0" borderId="48" xfId="1" applyFont="1" applyBorder="1" applyAlignment="1" applyProtection="1">
      <alignment horizontal="center" vertical="center" wrapText="1"/>
      <protection locked="0"/>
    </xf>
    <xf numFmtId="0" fontId="8" fillId="0" borderId="50" xfId="1" applyFont="1" applyBorder="1" applyAlignment="1" applyProtection="1">
      <alignment horizontal="center" vertical="center" wrapText="1"/>
      <protection locked="0"/>
    </xf>
    <xf numFmtId="0" fontId="22" fillId="3" borderId="21" xfId="1" applyFont="1" applyFill="1" applyBorder="1" applyAlignment="1" applyProtection="1">
      <alignment horizontal="center" vertical="center" wrapText="1"/>
      <protection locked="0"/>
    </xf>
    <xf numFmtId="0" fontId="21" fillId="0" borderId="22" xfId="1" applyFont="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locked="0"/>
    </xf>
    <xf numFmtId="0" fontId="10" fillId="3" borderId="23" xfId="1" applyFont="1" applyFill="1" applyBorder="1" applyAlignment="1" applyProtection="1">
      <alignment horizontal="center" vertical="center" wrapText="1"/>
      <protection locked="0"/>
    </xf>
    <xf numFmtId="0" fontId="21" fillId="0" borderId="21" xfId="1" applyFont="1" applyBorder="1" applyAlignment="1" applyProtection="1">
      <alignment horizontal="center" vertical="center" wrapText="1"/>
      <protection locked="0"/>
    </xf>
    <xf numFmtId="0" fontId="21" fillId="0" borderId="23" xfId="1" applyFont="1" applyBorder="1" applyAlignment="1" applyProtection="1">
      <alignment horizontal="center" vertical="center" wrapText="1"/>
      <protection locked="0"/>
    </xf>
    <xf numFmtId="0" fontId="10" fillId="3" borderId="50" xfId="1" applyFont="1" applyFill="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13" fillId="3" borderId="29" xfId="1" applyFont="1" applyFill="1" applyBorder="1" applyAlignment="1" applyProtection="1">
      <alignment horizontal="center" vertical="center" wrapText="1"/>
      <protection locked="0"/>
    </xf>
    <xf numFmtId="0" fontId="10" fillId="3" borderId="46" xfId="1" applyFont="1" applyFill="1" applyBorder="1" applyAlignment="1" applyProtection="1">
      <alignment horizontal="center" vertical="center" wrapText="1"/>
      <protection locked="0"/>
    </xf>
    <xf numFmtId="0" fontId="8" fillId="0" borderId="51" xfId="1" applyFont="1" applyBorder="1" applyAlignment="1" applyProtection="1">
      <alignment horizontal="center" vertical="center" wrapText="1"/>
      <protection locked="0"/>
    </xf>
    <xf numFmtId="0" fontId="21" fillId="0" borderId="40" xfId="1" applyFont="1" applyBorder="1" applyAlignment="1" applyProtection="1">
      <alignment horizontal="center" vertical="center" wrapText="1"/>
      <protection locked="0"/>
    </xf>
    <xf numFmtId="0" fontId="21" fillId="0" borderId="37" xfId="1" applyFont="1" applyBorder="1" applyAlignment="1" applyProtection="1">
      <alignment horizontal="center" vertical="center" wrapText="1"/>
      <protection locked="0"/>
    </xf>
    <xf numFmtId="0" fontId="22" fillId="3" borderId="11" xfId="1" applyFont="1" applyFill="1" applyBorder="1" applyAlignment="1" applyProtection="1">
      <alignment horizontal="center" vertical="center" wrapText="1"/>
      <protection locked="0"/>
    </xf>
    <xf numFmtId="0" fontId="23" fillId="3" borderId="29" xfId="1" applyFont="1" applyFill="1" applyBorder="1" applyAlignment="1" applyProtection="1">
      <alignment horizontal="center" vertical="center" wrapText="1"/>
      <protection locked="0"/>
    </xf>
    <xf numFmtId="0" fontId="23" fillId="3" borderId="23" xfId="1" applyFont="1" applyFill="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0" fontId="21" fillId="0" borderId="12" xfId="1" applyFont="1" applyBorder="1" applyAlignment="1" applyProtection="1">
      <alignment horizontal="center" vertical="center" wrapText="1"/>
      <protection locked="0"/>
    </xf>
    <xf numFmtId="0" fontId="21" fillId="0" borderId="13" xfId="1" applyFont="1" applyBorder="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29" xfId="1" applyFont="1" applyBorder="1" applyAlignment="1" applyProtection="1">
      <alignment horizontal="center" vertical="center" wrapText="1"/>
      <protection locked="0"/>
    </xf>
    <xf numFmtId="0" fontId="9" fillId="3" borderId="4" xfId="1" applyFont="1" applyFill="1" applyBorder="1" applyAlignment="1" applyProtection="1">
      <alignment horizontal="center" vertical="center" wrapText="1"/>
      <protection locked="0"/>
    </xf>
    <xf numFmtId="0" fontId="8" fillId="0" borderId="52" xfId="1" applyFont="1" applyBorder="1" applyAlignment="1" applyProtection="1">
      <alignment horizontal="center" vertical="center" wrapText="1"/>
      <protection locked="0"/>
    </xf>
    <xf numFmtId="0" fontId="23" fillId="3" borderId="50" xfId="1" applyFont="1" applyFill="1" applyBorder="1" applyAlignment="1" applyProtection="1">
      <alignment horizontal="center" vertical="center" wrapText="1"/>
      <protection locked="0"/>
    </xf>
    <xf numFmtId="0" fontId="21" fillId="0" borderId="24" xfId="1" applyFont="1" applyBorder="1" applyAlignment="1" applyProtection="1">
      <alignment horizontal="center" vertical="center" wrapText="1"/>
      <protection locked="0"/>
    </xf>
    <xf numFmtId="0" fontId="8" fillId="0" borderId="24" xfId="1" applyFont="1" applyBorder="1" applyAlignment="1" applyProtection="1">
      <alignment horizontal="center" vertical="center" wrapText="1"/>
      <protection locked="0"/>
    </xf>
    <xf numFmtId="0" fontId="8" fillId="0" borderId="36" xfId="1" applyFont="1" applyBorder="1" applyAlignment="1" applyProtection="1">
      <alignment horizontal="center" vertical="center" wrapText="1"/>
      <protection locked="0"/>
    </xf>
    <xf numFmtId="0" fontId="8" fillId="0" borderId="37" xfId="1" applyFont="1" applyBorder="1" applyAlignment="1" applyProtection="1">
      <alignment horizontal="center" vertical="center" wrapText="1"/>
      <protection locked="0"/>
    </xf>
    <xf numFmtId="0" fontId="8" fillId="0" borderId="38" xfId="1" applyFont="1" applyBorder="1" applyAlignment="1" applyProtection="1">
      <alignment horizontal="center" vertical="center" wrapText="1"/>
      <protection locked="0"/>
    </xf>
    <xf numFmtId="0" fontId="22" fillId="11" borderId="28" xfId="1" applyFont="1" applyFill="1" applyBorder="1" applyAlignment="1" applyProtection="1">
      <alignment horizontal="center" vertical="center" wrapText="1"/>
      <protection locked="0"/>
    </xf>
    <xf numFmtId="0" fontId="8" fillId="12" borderId="44" xfId="1" applyFont="1" applyFill="1" applyBorder="1" applyAlignment="1" applyProtection="1">
      <alignment horizontal="center" vertical="center" wrapText="1"/>
      <protection hidden="1"/>
    </xf>
    <xf numFmtId="0" fontId="8" fillId="12" borderId="32" xfId="1" applyFont="1" applyFill="1" applyBorder="1" applyAlignment="1" applyProtection="1">
      <alignment horizontal="center" vertical="center" wrapText="1"/>
      <protection hidden="1"/>
    </xf>
    <xf numFmtId="0" fontId="6" fillId="12" borderId="0" xfId="1" applyFont="1" applyFill="1" applyAlignment="1" applyProtection="1">
      <alignment horizontal="centerContinuous" vertical="justify" wrapText="1"/>
      <protection hidden="1"/>
    </xf>
    <xf numFmtId="0" fontId="18" fillId="12" borderId="13" xfId="1" applyFont="1" applyFill="1" applyBorder="1" applyAlignment="1" applyProtection="1">
      <alignment horizontal="center" vertical="justify" wrapText="1"/>
      <protection hidden="1"/>
    </xf>
    <xf numFmtId="0" fontId="6" fillId="13" borderId="0" xfId="1" applyFont="1" applyFill="1" applyAlignment="1" applyProtection="1">
      <alignment horizontal="centerContinuous" vertical="justify" wrapText="1"/>
      <protection hidden="1"/>
    </xf>
    <xf numFmtId="0" fontId="21" fillId="0" borderId="45" xfId="1" applyFont="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30" xfId="1" applyFont="1" applyFill="1" applyBorder="1" applyAlignment="1" applyProtection="1">
      <alignment horizontal="center" vertical="center" wrapText="1"/>
      <protection locked="0"/>
    </xf>
    <xf numFmtId="0" fontId="22" fillId="3" borderId="48" xfId="1" applyFont="1" applyFill="1" applyBorder="1" applyAlignment="1" applyProtection="1">
      <alignment horizontal="center" vertical="center" wrapText="1"/>
      <protection locked="0"/>
    </xf>
    <xf numFmtId="0" fontId="22" fillId="3" borderId="18" xfId="1" applyFont="1" applyFill="1" applyBorder="1" applyAlignment="1" applyProtection="1">
      <alignment horizontal="center" vertical="center" wrapText="1"/>
      <protection locked="0"/>
    </xf>
    <xf numFmtId="0" fontId="21" fillId="0" borderId="46" xfId="1" applyFont="1" applyBorder="1" applyAlignment="1" applyProtection="1">
      <alignment horizontal="center" vertical="center" wrapText="1"/>
      <protection locked="0"/>
    </xf>
    <xf numFmtId="0" fontId="8" fillId="0" borderId="55" xfId="1" applyFont="1" applyBorder="1" applyAlignment="1" applyProtection="1">
      <alignment horizontal="center" vertical="center" wrapText="1"/>
      <protection locked="0"/>
    </xf>
    <xf numFmtId="0" fontId="8" fillId="0" borderId="39" xfId="1" applyFont="1" applyBorder="1" applyAlignment="1" applyProtection="1">
      <alignment horizontal="center" vertical="center" wrapText="1"/>
      <protection locked="0"/>
    </xf>
    <xf numFmtId="0" fontId="8" fillId="0" borderId="47" xfId="1" applyFont="1" applyBorder="1" applyAlignment="1" applyProtection="1">
      <alignment horizontal="center" vertical="center" wrapText="1"/>
      <protection locked="0"/>
    </xf>
    <xf numFmtId="0" fontId="14" fillId="3" borderId="11" xfId="1" applyFont="1" applyFill="1" applyBorder="1" applyAlignment="1" applyProtection="1">
      <alignment horizontal="center" vertical="center" wrapText="1"/>
      <protection locked="0"/>
    </xf>
    <xf numFmtId="0" fontId="8" fillId="3" borderId="31" xfId="1" applyFont="1" applyFill="1" applyBorder="1" applyAlignment="1" applyProtection="1">
      <alignment horizontal="center" vertical="center" wrapText="1"/>
      <protection locked="0"/>
    </xf>
    <xf numFmtId="0" fontId="21" fillId="0" borderId="18" xfId="1" applyFont="1" applyBorder="1" applyAlignment="1" applyProtection="1">
      <alignment horizontal="center" vertical="center" wrapText="1"/>
      <protection locked="0"/>
    </xf>
    <xf numFmtId="0" fontId="14" fillId="3" borderId="28" xfId="1" applyFont="1" applyFill="1" applyBorder="1" applyAlignment="1" applyProtection="1">
      <alignment horizontal="center" vertical="top" wrapText="1"/>
      <protection locked="0"/>
    </xf>
    <xf numFmtId="0" fontId="25" fillId="3" borderId="28" xfId="4" applyFont="1" applyFill="1" applyBorder="1" applyAlignment="1">
      <alignment horizontal="center" vertical="center" wrapText="1"/>
    </xf>
    <xf numFmtId="0" fontId="14" fillId="0" borderId="28" xfId="1" applyFont="1" applyBorder="1" applyAlignment="1" applyProtection="1">
      <alignment horizontal="center" vertical="center" wrapText="1"/>
      <protection locked="0"/>
    </xf>
    <xf numFmtId="0" fontId="21" fillId="3" borderId="31" xfId="1" applyFont="1" applyFill="1" applyBorder="1" applyAlignment="1" applyProtection="1">
      <alignment horizontal="center" vertical="center" wrapText="1"/>
      <protection locked="0"/>
    </xf>
    <xf numFmtId="0" fontId="8" fillId="3" borderId="29" xfId="1" applyFont="1" applyFill="1" applyBorder="1" applyAlignment="1" applyProtection="1">
      <alignment horizontal="center" vertical="center" wrapText="1"/>
      <protection locked="0"/>
    </xf>
    <xf numFmtId="0" fontId="8" fillId="3" borderId="40" xfId="1" applyFont="1" applyFill="1" applyBorder="1" applyAlignment="1" applyProtection="1">
      <alignment horizontal="center" vertical="center" wrapText="1"/>
      <protection locked="0"/>
    </xf>
    <xf numFmtId="0" fontId="14" fillId="3" borderId="18" xfId="1" applyFont="1" applyFill="1" applyBorder="1" applyAlignment="1" applyProtection="1">
      <alignment horizontal="center" vertical="center" wrapText="1"/>
      <protection locked="0"/>
    </xf>
    <xf numFmtId="0" fontId="21" fillId="3" borderId="29" xfId="1" applyFont="1" applyFill="1" applyBorder="1" applyAlignment="1" applyProtection="1">
      <alignment horizontal="center" vertical="center" wrapText="1"/>
      <protection locked="0"/>
    </xf>
    <xf numFmtId="0" fontId="21" fillId="3" borderId="40" xfId="1" applyFont="1" applyFill="1" applyBorder="1" applyAlignment="1" applyProtection="1">
      <alignment horizontal="center" vertical="center" wrapText="1"/>
      <protection locked="0"/>
    </xf>
    <xf numFmtId="0" fontId="21" fillId="3" borderId="12" xfId="1" applyFont="1" applyFill="1" applyBorder="1" applyAlignment="1" applyProtection="1">
      <alignment horizontal="center" vertical="center" wrapText="1"/>
      <protection locked="0"/>
    </xf>
    <xf numFmtId="0" fontId="21" fillId="3" borderId="13" xfId="1" applyFont="1" applyFill="1" applyBorder="1" applyAlignment="1" applyProtection="1">
      <alignment horizontal="center" vertical="center" wrapText="1"/>
      <protection locked="0"/>
    </xf>
    <xf numFmtId="0" fontId="21" fillId="3" borderId="14" xfId="1" applyFont="1" applyFill="1" applyBorder="1" applyAlignment="1" applyProtection="1">
      <alignment horizontal="center" vertical="center" wrapText="1"/>
      <protection locked="0"/>
    </xf>
    <xf numFmtId="0" fontId="1" fillId="0" borderId="0" xfId="1" applyProtection="1">
      <protection hidden="1"/>
    </xf>
    <xf numFmtId="0" fontId="23" fillId="0" borderId="29" xfId="1" applyFont="1" applyBorder="1" applyAlignment="1" applyProtection="1">
      <alignment horizontal="center" vertical="center" wrapText="1"/>
      <protection locked="0"/>
    </xf>
    <xf numFmtId="0" fontId="1" fillId="0" borderId="0" xfId="1" applyAlignment="1" applyProtection="1">
      <alignment horizontal="center"/>
      <protection hidden="1"/>
    </xf>
    <xf numFmtId="0" fontId="23" fillId="0" borderId="46" xfId="1" applyFont="1" applyBorder="1" applyAlignment="1" applyProtection="1">
      <alignment horizontal="center" vertical="center" wrapText="1"/>
      <protection locked="0"/>
    </xf>
    <xf numFmtId="0" fontId="23" fillId="0" borderId="50" xfId="1" applyFont="1" applyBorder="1" applyAlignment="1" applyProtection="1">
      <alignment horizontal="center" vertical="center" wrapText="1"/>
      <protection locked="0"/>
    </xf>
    <xf numFmtId="0" fontId="22" fillId="13" borderId="11" xfId="1" applyFont="1" applyFill="1" applyBorder="1" applyAlignment="1" applyProtection="1">
      <alignment horizontal="center" vertical="center" wrapText="1"/>
      <protection locked="0"/>
    </xf>
    <xf numFmtId="0" fontId="23" fillId="13" borderId="13" xfId="1" applyFont="1" applyFill="1" applyBorder="1" applyAlignment="1" applyProtection="1">
      <alignment horizontal="center" vertical="center" wrapText="1"/>
      <protection locked="0"/>
    </xf>
    <xf numFmtId="0" fontId="21" fillId="13" borderId="11" xfId="1" applyFont="1" applyFill="1" applyBorder="1" applyAlignment="1" applyProtection="1">
      <alignment horizontal="center" vertical="center" wrapText="1"/>
      <protection locked="0"/>
    </xf>
    <xf numFmtId="0" fontId="21" fillId="13" borderId="12" xfId="1" applyFont="1" applyFill="1" applyBorder="1" applyAlignment="1" applyProtection="1">
      <alignment horizontal="center" vertical="center" wrapText="1"/>
      <protection locked="0"/>
    </xf>
    <xf numFmtId="0" fontId="21" fillId="13" borderId="13" xfId="1" applyFont="1" applyFill="1" applyBorder="1" applyAlignment="1" applyProtection="1">
      <alignment horizontal="center" vertical="center" wrapText="1"/>
      <protection locked="0"/>
    </xf>
    <xf numFmtId="0" fontId="9" fillId="13" borderId="28" xfId="1" applyFont="1" applyFill="1" applyBorder="1" applyAlignment="1" applyProtection="1">
      <alignment horizontal="center" vertical="center" wrapText="1"/>
      <protection locked="0"/>
    </xf>
    <xf numFmtId="0" fontId="10" fillId="13" borderId="29" xfId="1" applyFont="1" applyFill="1" applyBorder="1" applyAlignment="1" applyProtection="1">
      <alignment horizontal="center" vertical="center" wrapText="1"/>
      <protection locked="0"/>
    </xf>
    <xf numFmtId="0" fontId="8" fillId="13" borderId="28" xfId="1" applyFont="1" applyFill="1" applyBorder="1" applyAlignment="1" applyProtection="1">
      <alignment horizontal="center" vertical="center" wrapText="1"/>
      <protection locked="0"/>
    </xf>
    <xf numFmtId="0" fontId="8" fillId="13" borderId="31" xfId="1" applyFont="1" applyFill="1" applyBorder="1" applyAlignment="1" applyProtection="1">
      <alignment horizontal="center" vertical="center" wrapText="1"/>
      <protection locked="0"/>
    </xf>
    <xf numFmtId="0" fontId="8" fillId="13" borderId="29" xfId="1" applyFont="1" applyFill="1" applyBorder="1" applyAlignment="1" applyProtection="1">
      <alignment horizontal="center" vertical="center" wrapText="1"/>
      <protection locked="0"/>
    </xf>
    <xf numFmtId="0" fontId="9" fillId="8" borderId="28" xfId="1" applyFont="1" applyFill="1" applyBorder="1" applyAlignment="1" applyProtection="1">
      <alignment horizontal="center" vertical="center" wrapText="1"/>
      <protection locked="0"/>
    </xf>
    <xf numFmtId="0" fontId="8" fillId="13" borderId="40" xfId="1" applyFont="1" applyFill="1" applyBorder="1" applyAlignment="1" applyProtection="1">
      <alignment horizontal="center" vertical="center" wrapText="1"/>
      <protection locked="0"/>
    </xf>
    <xf numFmtId="0" fontId="22" fillId="13" borderId="28" xfId="1" applyFont="1" applyFill="1" applyBorder="1" applyAlignment="1" applyProtection="1">
      <alignment horizontal="center" vertical="center" wrapText="1"/>
      <protection locked="0"/>
    </xf>
    <xf numFmtId="0" fontId="23" fillId="13" borderId="29" xfId="1" applyFont="1" applyFill="1" applyBorder="1" applyAlignment="1" applyProtection="1">
      <alignment horizontal="center" vertical="center" wrapText="1"/>
      <protection locked="0"/>
    </xf>
    <xf numFmtId="0" fontId="21" fillId="13" borderId="28" xfId="1" applyFont="1" applyFill="1" applyBorder="1" applyAlignment="1" applyProtection="1">
      <alignment horizontal="center" vertical="center" wrapText="1"/>
      <protection locked="0"/>
    </xf>
    <xf numFmtId="0" fontId="21" fillId="13" borderId="31" xfId="1" applyFont="1" applyFill="1" applyBorder="1" applyAlignment="1" applyProtection="1">
      <alignment horizontal="center" vertical="center" wrapText="1"/>
      <protection locked="0"/>
    </xf>
    <xf numFmtId="0" fontId="21" fillId="13" borderId="29" xfId="1" applyFont="1" applyFill="1" applyBorder="1" applyAlignment="1" applyProtection="1">
      <alignment horizontal="center" vertical="center" wrapText="1"/>
      <protection locked="0"/>
    </xf>
    <xf numFmtId="0" fontId="22" fillId="8" borderId="28" xfId="1" applyFont="1" applyFill="1" applyBorder="1" applyAlignment="1" applyProtection="1">
      <alignment horizontal="center" vertical="center" wrapText="1"/>
      <protection locked="0"/>
    </xf>
    <xf numFmtId="0" fontId="9" fillId="0" borderId="28" xfId="1" applyFont="1" applyBorder="1" applyAlignment="1" applyProtection="1">
      <alignment horizontal="center" vertical="center" wrapText="1"/>
      <protection locked="0"/>
    </xf>
    <xf numFmtId="0" fontId="1" fillId="0" borderId="31" xfId="1" applyBorder="1" applyProtection="1">
      <protection hidden="1"/>
    </xf>
    <xf numFmtId="0" fontId="1" fillId="0" borderId="29" xfId="1" applyBorder="1" applyProtection="1">
      <protection hidden="1"/>
    </xf>
    <xf numFmtId="0" fontId="1" fillId="0" borderId="13" xfId="1" applyBorder="1" applyProtection="1">
      <protection hidden="1"/>
    </xf>
    <xf numFmtId="0" fontId="1" fillId="0" borderId="28" xfId="1" applyBorder="1" applyProtection="1">
      <protection hidden="1"/>
    </xf>
    <xf numFmtId="0" fontId="1" fillId="13" borderId="0" xfId="1" applyFill="1" applyAlignment="1" applyProtection="1">
      <alignment horizontal="centerContinuous" vertical="justify" wrapText="1"/>
      <protection hidden="1"/>
    </xf>
    <xf numFmtId="0" fontId="1" fillId="12" borderId="0" xfId="1" applyFill="1" applyAlignment="1" applyProtection="1">
      <alignment horizontal="centerContinuous" vertical="justify" wrapText="1"/>
      <protection hidden="1"/>
    </xf>
    <xf numFmtId="0" fontId="1" fillId="0" borderId="0" xfId="1" applyAlignment="1" applyProtection="1">
      <alignment vertical="justify"/>
      <protection hidden="1"/>
    </xf>
    <xf numFmtId="10" fontId="1" fillId="12" borderId="29" xfId="1" applyNumberFormat="1" applyFill="1" applyBorder="1" applyAlignment="1" applyProtection="1">
      <alignment horizontal="center" vertical="center" wrapText="1"/>
      <protection hidden="1"/>
    </xf>
    <xf numFmtId="10" fontId="1" fillId="12" borderId="23" xfId="1" applyNumberFormat="1" applyFill="1" applyBorder="1" applyAlignment="1" applyProtection="1">
      <alignment horizontal="center" vertical="justify" wrapText="1"/>
      <protection hidden="1"/>
    </xf>
    <xf numFmtId="0" fontId="1" fillId="0" borderId="0" xfId="1"/>
    <xf numFmtId="0" fontId="10" fillId="0" borderId="29" xfId="1" applyFont="1" applyBorder="1" applyAlignment="1" applyProtection="1">
      <alignment horizontal="center" vertical="center" wrapText="1"/>
      <protection locked="0"/>
    </xf>
    <xf numFmtId="0" fontId="13" fillId="0" borderId="29"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10" fillId="0" borderId="13" xfId="1" applyFont="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9" fillId="0" borderId="48" xfId="1" applyFont="1" applyBorder="1" applyAlignment="1" applyProtection="1">
      <alignment horizontal="center" vertical="center" wrapText="1"/>
      <protection locked="0"/>
    </xf>
    <xf numFmtId="0" fontId="23" fillId="0" borderId="13" xfId="1" applyFont="1" applyBorder="1" applyAlignment="1" applyProtection="1">
      <alignment horizontal="center" vertical="center" wrapText="1"/>
      <protection locked="0"/>
    </xf>
    <xf numFmtId="0" fontId="23" fillId="0" borderId="23" xfId="1" applyFont="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8" fillId="0" borderId="56" xfId="1" applyFont="1" applyBorder="1" applyAlignment="1" applyProtection="1">
      <alignment horizontal="center" vertical="center" wrapText="1"/>
      <protection locked="0"/>
    </xf>
    <xf numFmtId="0" fontId="9" fillId="10" borderId="28" xfId="1" applyFont="1" applyFill="1" applyBorder="1" applyAlignment="1" applyProtection="1">
      <alignment horizontal="center" vertical="center" wrapText="1"/>
      <protection locked="0"/>
    </xf>
    <xf numFmtId="0" fontId="8" fillId="0" borderId="57" xfId="1" applyFont="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1" fillId="3" borderId="0" xfId="1" applyFont="1" applyFill="1" applyAlignment="1" applyProtection="1">
      <alignment horizontal="center" vertical="center" wrapText="1"/>
      <protection locked="0"/>
    </xf>
    <xf numFmtId="0" fontId="9" fillId="0" borderId="21" xfId="1" applyFont="1" applyBorder="1" applyAlignment="1" applyProtection="1">
      <alignment horizontal="center" vertical="center" wrapText="1"/>
      <protection locked="0"/>
    </xf>
    <xf numFmtId="0" fontId="8" fillId="0" borderId="41" xfId="1" applyFont="1" applyBorder="1" applyAlignment="1" applyProtection="1">
      <alignment horizontal="center" vertical="center" wrapText="1"/>
      <protection locked="0"/>
    </xf>
    <xf numFmtId="0" fontId="14" fillId="10" borderId="28" xfId="1" applyFont="1" applyFill="1" applyBorder="1" applyAlignment="1" applyProtection="1">
      <alignment horizontal="center" vertical="center" wrapText="1"/>
      <protection locked="0"/>
    </xf>
    <xf numFmtId="0" fontId="29" fillId="14" borderId="2" xfId="1" applyFont="1" applyFill="1" applyBorder="1" applyAlignment="1" applyProtection="1">
      <alignment horizontal="center" vertical="center" wrapText="1"/>
      <protection hidden="1"/>
    </xf>
    <xf numFmtId="0" fontId="29" fillId="14" borderId="3" xfId="1" applyFont="1" applyFill="1" applyBorder="1" applyAlignment="1" applyProtection="1">
      <alignment horizontal="center" vertical="center" wrapText="1"/>
      <protection hidden="1"/>
    </xf>
    <xf numFmtId="0" fontId="29" fillId="14" borderId="0" xfId="1" applyFont="1" applyFill="1" applyAlignment="1" applyProtection="1">
      <alignment horizontal="center" vertical="center" wrapText="1"/>
      <protection hidden="1"/>
    </xf>
    <xf numFmtId="0" fontId="29" fillId="14" borderId="5" xfId="1" applyFont="1" applyFill="1" applyBorder="1" applyAlignment="1" applyProtection="1">
      <alignment horizontal="center" vertical="center" wrapText="1"/>
      <protection hidden="1"/>
    </xf>
    <xf numFmtId="0" fontId="29" fillId="14" borderId="7" xfId="1" applyFont="1" applyFill="1" applyBorder="1" applyAlignment="1" applyProtection="1">
      <alignment horizontal="center" vertical="center" wrapText="1"/>
      <protection hidden="1"/>
    </xf>
    <xf numFmtId="0" fontId="29" fillId="14" borderId="8" xfId="1" applyFont="1" applyFill="1" applyBorder="1" applyAlignment="1" applyProtection="1">
      <alignment horizontal="center" vertical="center" wrapText="1"/>
      <protection hidden="1"/>
    </xf>
    <xf numFmtId="0" fontId="4" fillId="0" borderId="1" xfId="1" applyFont="1" applyBorder="1" applyAlignment="1" applyProtection="1">
      <alignment horizontal="center" vertical="center" wrapText="1"/>
      <protection hidden="1"/>
    </xf>
    <xf numFmtId="0" fontId="4" fillId="0" borderId="2" xfId="1" applyFont="1" applyBorder="1" applyAlignment="1" applyProtection="1">
      <alignment horizontal="center" vertical="center" wrapText="1"/>
      <protection hidden="1"/>
    </xf>
    <xf numFmtId="0" fontId="4" fillId="0" borderId="4" xfId="1" applyFont="1" applyBorder="1" applyAlignment="1" applyProtection="1">
      <alignment horizontal="center" vertical="center" wrapText="1"/>
      <protection hidden="1"/>
    </xf>
    <xf numFmtId="0" fontId="4" fillId="0" borderId="0" xfId="1" applyFont="1" applyAlignment="1" applyProtection="1">
      <alignment horizontal="center" vertical="center" wrapText="1"/>
      <protection hidden="1"/>
    </xf>
    <xf numFmtId="0" fontId="4" fillId="0" borderId="6" xfId="1" applyFont="1" applyBorder="1" applyAlignment="1" applyProtection="1">
      <alignment horizontal="center" vertical="center" wrapText="1"/>
      <protection hidden="1"/>
    </xf>
    <xf numFmtId="0" fontId="4" fillId="0" borderId="7" xfId="1" applyFont="1" applyBorder="1" applyAlignment="1" applyProtection="1">
      <alignment horizontal="center" vertical="center" wrapText="1"/>
      <protection hidden="1"/>
    </xf>
    <xf numFmtId="165" fontId="8" fillId="2" borderId="6" xfId="1" applyNumberFormat="1" applyFont="1" applyFill="1" applyBorder="1" applyAlignment="1" applyProtection="1">
      <alignment horizontal="center" vertical="center" wrapText="1"/>
      <protection hidden="1"/>
    </xf>
    <xf numFmtId="165" fontId="8" fillId="2" borderId="7" xfId="1" applyNumberFormat="1" applyFont="1" applyFill="1" applyBorder="1" applyAlignment="1" applyProtection="1">
      <alignment horizontal="center" vertical="center" wrapText="1"/>
      <protection hidden="1"/>
    </xf>
    <xf numFmtId="165" fontId="8" fillId="2" borderId="8" xfId="1" applyNumberFormat="1" applyFont="1" applyFill="1" applyBorder="1" applyAlignment="1" applyProtection="1">
      <alignment horizontal="center" vertical="center" wrapText="1"/>
      <protection hidden="1"/>
    </xf>
    <xf numFmtId="1" fontId="17" fillId="0" borderId="16" xfId="1" applyNumberFormat="1" applyFont="1" applyBorder="1" applyAlignment="1" applyProtection="1">
      <alignment horizontal="center" vertical="center" wrapText="1"/>
      <protection hidden="1"/>
    </xf>
    <xf numFmtId="1" fontId="17" fillId="0" borderId="34" xfId="1" applyNumberFormat="1" applyFont="1" applyBorder="1" applyAlignment="1" applyProtection="1">
      <alignment horizontal="center" vertical="center" wrapText="1"/>
      <protection hidden="1"/>
    </xf>
    <xf numFmtId="1" fontId="17" fillId="0" borderId="17" xfId="1" applyNumberFormat="1" applyFont="1" applyBorder="1" applyAlignment="1" applyProtection="1">
      <alignment horizontal="center" vertical="center" wrapText="1"/>
      <protection hidden="1"/>
    </xf>
    <xf numFmtId="10" fontId="8" fillId="2" borderId="16" xfId="1" applyNumberFormat="1" applyFont="1" applyFill="1" applyBorder="1" applyAlignment="1" applyProtection="1">
      <alignment horizontal="center" vertical="center" wrapText="1"/>
      <protection hidden="1"/>
    </xf>
    <xf numFmtId="10" fontId="8" fillId="2" borderId="34" xfId="1" applyNumberFormat="1" applyFont="1" applyFill="1" applyBorder="1" applyAlignment="1" applyProtection="1">
      <alignment horizontal="center" vertical="center" wrapText="1"/>
      <protection hidden="1"/>
    </xf>
    <xf numFmtId="10" fontId="8" fillId="2" borderId="17" xfId="1" applyNumberFormat="1" applyFont="1" applyFill="1" applyBorder="1" applyAlignment="1" applyProtection="1">
      <alignment horizontal="center" vertical="center" wrapText="1"/>
      <protection hidden="1"/>
    </xf>
    <xf numFmtId="1" fontId="17" fillId="0" borderId="10" xfId="1" applyNumberFormat="1" applyFont="1" applyBorder="1" applyAlignment="1" applyProtection="1">
      <alignment horizontal="center" vertical="center" wrapText="1"/>
      <protection hidden="1"/>
    </xf>
    <xf numFmtId="1" fontId="17" fillId="0" borderId="33" xfId="1" applyNumberFormat="1" applyFont="1" applyBorder="1" applyAlignment="1" applyProtection="1">
      <alignment horizontal="center" vertical="center" wrapText="1"/>
      <protection hidden="1"/>
    </xf>
    <xf numFmtId="1" fontId="17" fillId="0" borderId="30" xfId="1" applyNumberFormat="1" applyFont="1" applyBorder="1" applyAlignment="1" applyProtection="1">
      <alignment horizontal="center" vertical="center" wrapText="1"/>
      <protection hidden="1"/>
    </xf>
    <xf numFmtId="0" fontId="15" fillId="2" borderId="9" xfId="1" applyFont="1" applyFill="1" applyBorder="1" applyAlignment="1" applyProtection="1">
      <alignment horizontal="center" vertical="center" wrapText="1"/>
      <protection hidden="1"/>
    </xf>
    <xf numFmtId="0" fontId="15" fillId="2" borderId="15" xfId="1" applyFont="1" applyFill="1" applyBorder="1" applyAlignment="1" applyProtection="1">
      <alignment horizontal="center" vertical="center" wrapText="1"/>
      <protection hidden="1"/>
    </xf>
    <xf numFmtId="0" fontId="15" fillId="2" borderId="20" xfId="1" applyFont="1" applyFill="1" applyBorder="1" applyAlignment="1" applyProtection="1">
      <alignment horizontal="center" vertical="center" wrapText="1"/>
      <protection hidden="1"/>
    </xf>
    <xf numFmtId="0" fontId="5" fillId="12" borderId="9" xfId="1" applyFont="1" applyFill="1" applyBorder="1" applyAlignment="1" applyProtection="1">
      <alignment horizontal="center" vertical="center" textRotation="90" wrapText="1"/>
      <protection locked="0"/>
    </xf>
    <xf numFmtId="0" fontId="5" fillId="12" borderId="15" xfId="1" applyFont="1" applyFill="1" applyBorder="1" applyAlignment="1" applyProtection="1">
      <alignment horizontal="center" vertical="center" textRotation="90" wrapText="1"/>
      <protection locked="0"/>
    </xf>
    <xf numFmtId="0" fontId="5" fillId="12" borderId="20" xfId="1" applyFont="1" applyFill="1" applyBorder="1" applyAlignment="1" applyProtection="1">
      <alignment horizontal="center" vertical="center" textRotation="90" wrapText="1"/>
      <protection locked="0"/>
    </xf>
    <xf numFmtId="0" fontId="5" fillId="12" borderId="1" xfId="1" applyFont="1" applyFill="1" applyBorder="1" applyAlignment="1" applyProtection="1">
      <alignment horizontal="center" vertical="center" textRotation="90" wrapText="1"/>
      <protection locked="0"/>
    </xf>
    <xf numFmtId="0" fontId="5" fillId="12" borderId="4" xfId="1" applyFont="1" applyFill="1" applyBorder="1" applyAlignment="1" applyProtection="1">
      <alignment horizontal="center" vertical="center" textRotation="90" wrapText="1"/>
      <protection locked="0"/>
    </xf>
    <xf numFmtId="0" fontId="5" fillId="12" borderId="6" xfId="1" applyFont="1" applyFill="1" applyBorder="1" applyAlignment="1" applyProtection="1">
      <alignment horizontal="center" vertical="center" textRotation="90" wrapText="1"/>
      <protection locked="0"/>
    </xf>
    <xf numFmtId="10" fontId="11" fillId="0" borderId="9" xfId="1" applyNumberFormat="1" applyFont="1" applyBorder="1" applyAlignment="1">
      <alignment horizontal="center" vertical="center" textRotation="90" wrapText="1"/>
    </xf>
    <xf numFmtId="10" fontId="11" fillId="0" borderId="15" xfId="1" applyNumberFormat="1" applyFont="1" applyBorder="1" applyAlignment="1">
      <alignment horizontal="center" vertical="center" textRotation="90" wrapText="1"/>
    </xf>
    <xf numFmtId="10" fontId="11" fillId="0" borderId="20" xfId="1" applyNumberFormat="1" applyFont="1" applyBorder="1" applyAlignment="1">
      <alignment horizontal="center" vertical="center" textRotation="90" wrapText="1"/>
    </xf>
    <xf numFmtId="0" fontId="8" fillId="2" borderId="42" xfId="1" applyFont="1" applyFill="1" applyBorder="1" applyAlignment="1" applyProtection="1">
      <alignment horizontal="center" vertical="center" wrapText="1"/>
      <protection hidden="1"/>
    </xf>
    <xf numFmtId="0" fontId="8" fillId="2" borderId="0" xfId="1" applyFont="1" applyFill="1" applyAlignment="1" applyProtection="1">
      <alignment horizontal="center" vertical="center" wrapText="1"/>
      <protection hidden="1"/>
    </xf>
    <xf numFmtId="0" fontId="8" fillId="2" borderId="43" xfId="1" applyFont="1" applyFill="1" applyBorder="1" applyAlignment="1" applyProtection="1">
      <alignment horizontal="center" vertical="center" wrapText="1"/>
      <protection hidden="1"/>
    </xf>
    <xf numFmtId="10" fontId="11" fillId="0" borderId="9" xfId="1" applyNumberFormat="1" applyFont="1" applyBorder="1" applyAlignment="1" applyProtection="1">
      <alignment horizontal="center" vertical="center" textRotation="90" wrapText="1"/>
      <protection hidden="1"/>
    </xf>
    <xf numFmtId="10" fontId="11" fillId="0" borderId="15" xfId="1" applyNumberFormat="1" applyFont="1" applyBorder="1" applyAlignment="1" applyProtection="1">
      <alignment horizontal="center" vertical="center" textRotation="90" wrapText="1"/>
      <protection hidden="1"/>
    </xf>
    <xf numFmtId="10" fontId="11" fillId="0" borderId="20" xfId="1" applyNumberFormat="1" applyFont="1" applyBorder="1" applyAlignment="1" applyProtection="1">
      <alignment horizontal="center" vertical="center" textRotation="90" wrapText="1"/>
      <protection hidden="1"/>
    </xf>
    <xf numFmtId="0" fontId="8" fillId="2" borderId="39" xfId="1" applyFont="1" applyFill="1" applyBorder="1" applyAlignment="1" applyProtection="1">
      <alignment horizontal="center" vertical="center" wrapText="1"/>
      <protection hidden="1"/>
    </xf>
    <xf numFmtId="0" fontId="8" fillId="2" borderId="25" xfId="1" applyFont="1" applyFill="1" applyBorder="1" applyAlignment="1" applyProtection="1">
      <alignment horizontal="center" vertical="center"/>
      <protection hidden="1"/>
    </xf>
    <xf numFmtId="0" fontId="8" fillId="2" borderId="35"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1" fontId="12" fillId="0" borderId="38" xfId="1" applyNumberFormat="1" applyFont="1" applyBorder="1" applyAlignment="1" applyProtection="1">
      <alignment horizontal="center"/>
      <protection hidden="1"/>
    </xf>
    <xf numFmtId="1" fontId="12" fillId="0" borderId="35" xfId="1" applyNumberFormat="1" applyFont="1" applyBorder="1" applyAlignment="1" applyProtection="1">
      <alignment horizontal="center"/>
      <protection hidden="1"/>
    </xf>
    <xf numFmtId="1" fontId="12" fillId="0" borderId="26" xfId="1" applyNumberFormat="1" applyFont="1" applyBorder="1" applyAlignment="1" applyProtection="1">
      <alignment horizontal="center"/>
      <protection hidden="1"/>
    </xf>
    <xf numFmtId="10" fontId="8" fillId="2" borderId="25" xfId="1" applyNumberFormat="1" applyFont="1" applyFill="1" applyBorder="1" applyAlignment="1" applyProtection="1">
      <alignment horizontal="center"/>
      <protection hidden="1"/>
    </xf>
    <xf numFmtId="10" fontId="8" fillId="2" borderId="35" xfId="1" applyNumberFormat="1" applyFont="1" applyFill="1" applyBorder="1" applyAlignment="1" applyProtection="1">
      <alignment horizontal="center"/>
      <protection hidden="1"/>
    </xf>
    <xf numFmtId="10" fontId="8" fillId="2" borderId="26" xfId="1" applyNumberFormat="1" applyFont="1" applyFill="1" applyBorder="1" applyAlignment="1" applyProtection="1">
      <alignment horizontal="center"/>
      <protection hidden="1"/>
    </xf>
    <xf numFmtId="0" fontId="8" fillId="2" borderId="36" xfId="1" applyFont="1" applyFill="1" applyBorder="1" applyAlignment="1" applyProtection="1">
      <alignment horizontal="center" vertical="center" wrapText="1"/>
      <protection hidden="1"/>
    </xf>
    <xf numFmtId="0" fontId="8" fillId="2" borderId="33" xfId="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wrapText="1"/>
      <protection hidden="1"/>
    </xf>
    <xf numFmtId="1" fontId="12" fillId="0" borderId="36" xfId="1" applyNumberFormat="1" applyFont="1" applyBorder="1" applyAlignment="1" applyProtection="1">
      <alignment horizontal="center"/>
      <protection hidden="1"/>
    </xf>
    <xf numFmtId="1" fontId="12" fillId="0" borderId="33" xfId="1" applyNumberFormat="1" applyFont="1" applyBorder="1" applyAlignment="1" applyProtection="1">
      <alignment horizontal="center"/>
      <protection hidden="1"/>
    </xf>
    <xf numFmtId="1" fontId="12" fillId="0" borderId="30" xfId="1" applyNumberFormat="1" applyFont="1" applyBorder="1" applyAlignment="1" applyProtection="1">
      <alignment horizontal="center"/>
      <protection hidden="1"/>
    </xf>
    <xf numFmtId="10" fontId="8" fillId="2" borderId="10" xfId="1" applyNumberFormat="1" applyFont="1" applyFill="1" applyBorder="1" applyAlignment="1" applyProtection="1">
      <alignment horizontal="center"/>
      <protection hidden="1"/>
    </xf>
    <xf numFmtId="10" fontId="8" fillId="2" borderId="33" xfId="1" applyNumberFormat="1" applyFont="1" applyFill="1" applyBorder="1" applyAlignment="1" applyProtection="1">
      <alignment horizontal="center"/>
      <protection hidden="1"/>
    </xf>
    <xf numFmtId="10" fontId="8" fillId="2" borderId="30" xfId="1" applyNumberFormat="1" applyFont="1" applyFill="1" applyBorder="1" applyAlignment="1" applyProtection="1">
      <alignment horizontal="center"/>
      <protection hidden="1"/>
    </xf>
    <xf numFmtId="0" fontId="8" fillId="2" borderId="37" xfId="1" applyFont="1" applyFill="1" applyBorder="1" applyAlignment="1" applyProtection="1">
      <alignment horizontal="center" vertical="center" wrapText="1"/>
      <protection hidden="1"/>
    </xf>
    <xf numFmtId="0" fontId="8" fillId="2" borderId="34" xfId="1" applyFont="1" applyFill="1" applyBorder="1" applyAlignment="1" applyProtection="1">
      <alignment horizontal="center" vertical="center" wrapText="1"/>
      <protection hidden="1"/>
    </xf>
    <xf numFmtId="0" fontId="8" fillId="2" borderId="40" xfId="1" applyFont="1" applyFill="1" applyBorder="1" applyAlignment="1" applyProtection="1">
      <alignment horizontal="center" vertical="center" wrapText="1"/>
      <protection hidden="1"/>
    </xf>
    <xf numFmtId="10" fontId="8" fillId="2" borderId="16" xfId="1" applyNumberFormat="1" applyFont="1" applyFill="1" applyBorder="1" applyAlignment="1" applyProtection="1">
      <alignment horizontal="center"/>
      <protection hidden="1"/>
    </xf>
    <xf numFmtId="10" fontId="8" fillId="2" borderId="34" xfId="1" applyNumberFormat="1" applyFont="1" applyFill="1" applyBorder="1" applyAlignment="1" applyProtection="1">
      <alignment horizontal="center"/>
      <protection hidden="1"/>
    </xf>
    <xf numFmtId="10" fontId="8" fillId="2" borderId="17" xfId="1" applyNumberFormat="1" applyFont="1" applyFill="1" applyBorder="1" applyAlignment="1" applyProtection="1">
      <alignment horizontal="center"/>
      <protection hidden="1"/>
    </xf>
    <xf numFmtId="1" fontId="12" fillId="0" borderId="37" xfId="1" applyNumberFormat="1" applyFont="1" applyBorder="1" applyAlignment="1" applyProtection="1">
      <alignment horizontal="center"/>
      <protection hidden="1"/>
    </xf>
    <xf numFmtId="1" fontId="12" fillId="0" borderId="34" xfId="1" applyNumberFormat="1" applyFont="1" applyBorder="1" applyAlignment="1" applyProtection="1">
      <alignment horizontal="center"/>
      <protection hidden="1"/>
    </xf>
    <xf numFmtId="1" fontId="12" fillId="0" borderId="17" xfId="1" applyNumberFormat="1" applyFont="1" applyBorder="1" applyAlignment="1" applyProtection="1">
      <alignment horizontal="center"/>
      <protection hidden="1"/>
    </xf>
    <xf numFmtId="1" fontId="17" fillId="0" borderId="25" xfId="1" applyNumberFormat="1" applyFont="1" applyBorder="1" applyAlignment="1" applyProtection="1">
      <alignment horizontal="center" vertical="center" wrapText="1"/>
      <protection hidden="1"/>
    </xf>
    <xf numFmtId="1" fontId="17" fillId="0" borderId="35" xfId="1" applyNumberFormat="1" applyFont="1" applyBorder="1" applyAlignment="1" applyProtection="1">
      <alignment horizontal="center" vertical="center" wrapText="1"/>
      <protection hidden="1"/>
    </xf>
    <xf numFmtId="1" fontId="17" fillId="0" borderId="26" xfId="1" applyNumberFormat="1" applyFont="1" applyBorder="1" applyAlignment="1" applyProtection="1">
      <alignment horizontal="center" vertical="center" wrapText="1"/>
      <protection hidden="1"/>
    </xf>
    <xf numFmtId="0" fontId="1" fillId="0" borderId="25" xfId="1" applyBorder="1" applyAlignment="1" applyProtection="1">
      <alignment horizontal="center" vertical="justify" wrapText="1"/>
      <protection hidden="1"/>
    </xf>
    <xf numFmtId="0" fontId="1" fillId="0" borderId="35" xfId="1" applyBorder="1" applyAlignment="1" applyProtection="1">
      <alignment horizontal="center" vertical="justify" wrapText="1"/>
      <protection hidden="1"/>
    </xf>
    <xf numFmtId="0" fontId="1" fillId="0" borderId="24" xfId="1" applyBorder="1" applyAlignment="1" applyProtection="1">
      <alignment horizontal="center" vertical="justify" wrapText="1"/>
      <protection hidden="1"/>
    </xf>
    <xf numFmtId="0" fontId="18" fillId="9" borderId="10" xfId="1" applyFont="1" applyFill="1" applyBorder="1" applyAlignment="1" applyProtection="1">
      <alignment horizontal="center" vertical="justify" wrapText="1"/>
      <protection hidden="1"/>
    </xf>
    <xf numFmtId="0" fontId="18" fillId="9" borderId="33" xfId="1" applyFont="1" applyFill="1" applyBorder="1" applyAlignment="1" applyProtection="1">
      <alignment horizontal="center" vertical="justify" wrapText="1"/>
      <protection hidden="1"/>
    </xf>
    <xf numFmtId="0" fontId="18" fillId="9" borderId="14" xfId="1" applyFont="1" applyFill="1" applyBorder="1" applyAlignment="1" applyProtection="1">
      <alignment horizontal="center" vertical="justify" wrapText="1"/>
      <protection hidden="1"/>
    </xf>
    <xf numFmtId="0" fontId="19" fillId="0" borderId="16" xfId="0" applyFont="1" applyBorder="1" applyAlignment="1">
      <alignment horizontal="center" wrapText="1"/>
    </xf>
    <xf numFmtId="0" fontId="19" fillId="0" borderId="34" xfId="0" applyFont="1" applyBorder="1" applyAlignment="1">
      <alignment horizontal="center" wrapText="1"/>
    </xf>
    <xf numFmtId="0" fontId="19" fillId="0" borderId="40" xfId="0" applyFont="1" applyBorder="1" applyAlignment="1">
      <alignment horizontal="center" wrapText="1"/>
    </xf>
    <xf numFmtId="0" fontId="19" fillId="0" borderId="16" xfId="0" applyFont="1" applyBorder="1" applyAlignment="1">
      <alignment horizontal="center"/>
    </xf>
    <xf numFmtId="0" fontId="19" fillId="0" borderId="34" xfId="0" applyFont="1" applyBorder="1" applyAlignment="1">
      <alignment horizontal="center"/>
    </xf>
    <xf numFmtId="0" fontId="19" fillId="0" borderId="40" xfId="0" applyFont="1" applyBorder="1" applyAlignment="1">
      <alignment horizontal="center"/>
    </xf>
    <xf numFmtId="0" fontId="12" fillId="3" borderId="10" xfId="1" applyFont="1" applyFill="1" applyBorder="1" applyAlignment="1" applyProtection="1">
      <alignment horizontal="center" vertical="center" wrapText="1"/>
      <protection locked="0"/>
    </xf>
    <xf numFmtId="0" fontId="12" fillId="3" borderId="30" xfId="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wrapText="1"/>
      <protection hidden="1"/>
    </xf>
    <xf numFmtId="165" fontId="8" fillId="2" borderId="3" xfId="1" applyNumberFormat="1" applyFont="1" applyFill="1" applyBorder="1" applyAlignment="1" applyProtection="1">
      <alignment horizontal="center" vertical="center" wrapText="1"/>
      <protection hidden="1"/>
    </xf>
    <xf numFmtId="165" fontId="8" fillId="2" borderId="4" xfId="1" applyNumberFormat="1" applyFont="1" applyFill="1" applyBorder="1" applyAlignment="1" applyProtection="1">
      <alignment horizontal="center" vertical="center" wrapText="1"/>
      <protection hidden="1"/>
    </xf>
    <xf numFmtId="165" fontId="8" fillId="2" borderId="5" xfId="1" applyNumberFormat="1" applyFont="1" applyFill="1" applyBorder="1" applyAlignment="1" applyProtection="1">
      <alignment horizontal="center" vertical="center" wrapText="1"/>
      <protection hidden="1"/>
    </xf>
    <xf numFmtId="10" fontId="16" fillId="8" borderId="9" xfId="1" applyNumberFormat="1" applyFont="1" applyFill="1" applyBorder="1" applyAlignment="1" applyProtection="1">
      <alignment horizontal="center" vertical="center" wrapText="1"/>
      <protection hidden="1"/>
    </xf>
    <xf numFmtId="10" fontId="16" fillId="8" borderId="15" xfId="1" applyNumberFormat="1" applyFont="1" applyFill="1" applyBorder="1" applyAlignment="1" applyProtection="1">
      <alignment horizontal="center" vertical="center" wrapText="1"/>
      <protection hidden="1"/>
    </xf>
    <xf numFmtId="10" fontId="16" fillId="8" borderId="20" xfId="1" applyNumberFormat="1" applyFont="1" applyFill="1" applyBorder="1" applyAlignment="1" applyProtection="1">
      <alignment horizontal="center" vertical="center" wrapText="1"/>
      <protection hidden="1"/>
    </xf>
    <xf numFmtId="10" fontId="11" fillId="0" borderId="5" xfId="1" applyNumberFormat="1" applyFont="1" applyBorder="1" applyAlignment="1" applyProtection="1">
      <alignment horizontal="center" vertical="center" textRotation="90" wrapText="1"/>
      <protection hidden="1"/>
    </xf>
    <xf numFmtId="10" fontId="11" fillId="0" borderId="8" xfId="1" applyNumberFormat="1" applyFont="1" applyBorder="1" applyAlignment="1" applyProtection="1">
      <alignment horizontal="center" vertical="center" textRotation="90" wrapText="1"/>
      <protection hidden="1"/>
    </xf>
    <xf numFmtId="10" fontId="7" fillId="0" borderId="3" xfId="1" applyNumberFormat="1" applyFont="1" applyBorder="1" applyAlignment="1">
      <alignment horizontal="center" vertical="center" textRotation="90" wrapText="1"/>
    </xf>
    <xf numFmtId="10" fontId="7" fillId="0" borderId="5" xfId="1" applyNumberFormat="1" applyFont="1" applyBorder="1" applyAlignment="1">
      <alignment horizontal="center" vertical="center" textRotation="90" wrapText="1"/>
    </xf>
    <xf numFmtId="0" fontId="14" fillId="2" borderId="1" xfId="1" applyFont="1" applyFill="1" applyBorder="1" applyAlignment="1" applyProtection="1">
      <alignment horizontal="center" vertical="center" wrapText="1"/>
      <protection hidden="1"/>
    </xf>
    <xf numFmtId="0" fontId="14" fillId="2" borderId="2" xfId="1" applyFont="1" applyFill="1" applyBorder="1" applyAlignment="1" applyProtection="1">
      <alignment horizontal="center" vertical="center" wrapText="1"/>
      <protection hidden="1"/>
    </xf>
    <xf numFmtId="0" fontId="14" fillId="2" borderId="3" xfId="1" applyFont="1" applyFill="1" applyBorder="1" applyAlignment="1" applyProtection="1">
      <alignment horizontal="center" vertical="center" wrapText="1"/>
      <protection hidden="1"/>
    </xf>
    <xf numFmtId="0" fontId="15" fillId="2" borderId="6" xfId="1" applyFont="1" applyFill="1" applyBorder="1" applyAlignment="1" applyProtection="1">
      <alignment horizontal="center" vertical="center" wrapText="1"/>
      <protection hidden="1"/>
    </xf>
    <xf numFmtId="0" fontId="15" fillId="2" borderId="8" xfId="1" applyFont="1" applyFill="1" applyBorder="1" applyAlignment="1" applyProtection="1">
      <alignment horizontal="center" vertical="center" wrapText="1"/>
      <protection hidden="1"/>
    </xf>
    <xf numFmtId="0" fontId="12" fillId="3" borderId="53" xfId="1" applyFont="1" applyFill="1" applyBorder="1" applyAlignment="1" applyProtection="1">
      <alignment horizontal="center" vertical="center" wrapText="1"/>
      <protection locked="0"/>
    </xf>
    <xf numFmtId="0" fontId="12" fillId="3" borderId="54" xfId="1" applyFont="1" applyFill="1" applyBorder="1" applyAlignment="1" applyProtection="1">
      <alignment horizontal="center" vertical="center" wrapText="1"/>
      <protection locked="0"/>
    </xf>
    <xf numFmtId="0" fontId="14" fillId="2" borderId="6" xfId="1" applyFont="1" applyFill="1" applyBorder="1" applyAlignment="1" applyProtection="1">
      <alignment horizontal="center" vertical="center" wrapText="1"/>
      <protection locked="0"/>
    </xf>
    <xf numFmtId="0" fontId="14" fillId="2" borderId="7" xfId="1" applyFont="1" applyFill="1" applyBorder="1" applyAlignment="1" applyProtection="1">
      <alignment horizontal="center" vertical="center" wrapText="1"/>
      <protection locked="0"/>
    </xf>
    <xf numFmtId="0" fontId="14" fillId="2" borderId="8" xfId="1" applyFont="1" applyFill="1" applyBorder="1" applyAlignment="1" applyProtection="1">
      <alignment horizontal="center" vertical="center" wrapText="1"/>
      <protection locked="0"/>
    </xf>
    <xf numFmtId="0" fontId="14" fillId="2" borderId="4" xfId="1" applyFont="1" applyFill="1" applyBorder="1" applyAlignment="1" applyProtection="1">
      <alignment horizontal="center" vertical="center" wrapText="1"/>
      <protection hidden="1"/>
    </xf>
    <xf numFmtId="0" fontId="14" fillId="2" borderId="0" xfId="1" applyFont="1" applyFill="1" applyAlignment="1" applyProtection="1">
      <alignment horizontal="center" vertical="center" wrapText="1"/>
      <protection hidden="1"/>
    </xf>
    <xf numFmtId="0" fontId="14" fillId="2" borderId="5" xfId="1" applyFont="1" applyFill="1" applyBorder="1" applyAlignment="1" applyProtection="1">
      <alignment horizontal="center" vertical="center" wrapText="1"/>
      <protection hidden="1"/>
    </xf>
    <xf numFmtId="10" fontId="11" fillId="0" borderId="3" xfId="1" applyNumberFormat="1" applyFont="1" applyBorder="1" applyAlignment="1">
      <alignment horizontal="center" vertical="center" textRotation="90" wrapText="1"/>
    </xf>
    <xf numFmtId="10" fontId="11" fillId="0" borderId="5" xfId="1" applyNumberFormat="1" applyFont="1" applyBorder="1" applyAlignment="1">
      <alignment horizontal="center" vertical="center" textRotation="90" wrapText="1"/>
    </xf>
    <xf numFmtId="10" fontId="11" fillId="0" borderId="8" xfId="1" applyNumberFormat="1" applyFont="1" applyBorder="1" applyAlignment="1">
      <alignment horizontal="center" vertical="center" textRotation="90" wrapText="1"/>
    </xf>
    <xf numFmtId="0" fontId="5" fillId="0" borderId="1"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6"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8" fillId="2" borderId="41" xfId="1" applyFont="1" applyFill="1" applyBorder="1" applyAlignment="1" applyProtection="1">
      <alignment horizontal="center" vertical="center" wrapText="1"/>
      <protection hidden="1"/>
    </xf>
    <xf numFmtId="0" fontId="12" fillId="10" borderId="10" xfId="1" applyFont="1" applyFill="1" applyBorder="1" applyAlignment="1" applyProtection="1">
      <alignment horizontal="center" vertical="center" wrapText="1"/>
      <protection locked="0"/>
    </xf>
    <xf numFmtId="0" fontId="12" fillId="10" borderId="30" xfId="1" applyFont="1" applyFill="1" applyBorder="1" applyAlignment="1" applyProtection="1">
      <alignment horizontal="center" vertical="center" wrapText="1"/>
      <protection locked="0"/>
    </xf>
    <xf numFmtId="0" fontId="7" fillId="13" borderId="15" xfId="1" applyFont="1" applyFill="1" applyBorder="1" applyAlignment="1" applyProtection="1">
      <alignment horizontal="center" vertical="center" textRotation="90" wrapText="1"/>
      <protection hidden="1"/>
    </xf>
    <xf numFmtId="0" fontId="16" fillId="12" borderId="15" xfId="1" applyFont="1" applyFill="1" applyBorder="1" applyAlignment="1" applyProtection="1">
      <alignment horizontal="center" vertical="center" textRotation="90" wrapText="1"/>
      <protection locked="0"/>
    </xf>
    <xf numFmtId="0" fontId="16" fillId="12" borderId="20" xfId="1" applyFont="1" applyFill="1" applyBorder="1" applyAlignment="1" applyProtection="1">
      <alignment horizontal="center" vertical="center" textRotation="90" wrapText="1"/>
      <protection locked="0"/>
    </xf>
    <xf numFmtId="0" fontId="14" fillId="12" borderId="9" xfId="1" applyFont="1" applyFill="1" applyBorder="1" applyAlignment="1" applyProtection="1">
      <alignment horizontal="center" vertical="center" textRotation="90" wrapText="1"/>
      <protection locked="0"/>
    </xf>
    <xf numFmtId="0" fontId="14" fillId="12" borderId="15" xfId="1" applyFont="1" applyFill="1" applyBorder="1" applyAlignment="1" applyProtection="1">
      <alignment horizontal="center" vertical="center" textRotation="90" wrapText="1"/>
      <protection locked="0"/>
    </xf>
    <xf numFmtId="0" fontId="14" fillId="12" borderId="20" xfId="1" applyFont="1" applyFill="1" applyBorder="1" applyAlignment="1" applyProtection="1">
      <alignment horizontal="center" vertical="center" textRotation="90" wrapText="1"/>
      <protection locked="0"/>
    </xf>
    <xf numFmtId="0" fontId="16" fillId="12" borderId="9" xfId="1" applyFont="1" applyFill="1" applyBorder="1" applyAlignment="1" applyProtection="1">
      <alignment horizontal="center" vertical="center" textRotation="90" wrapText="1"/>
      <protection locked="0"/>
    </xf>
    <xf numFmtId="0" fontId="8" fillId="12" borderId="9" xfId="1" applyFont="1" applyFill="1" applyBorder="1" applyAlignment="1" applyProtection="1">
      <alignment horizontal="center" vertical="center" textRotation="90" wrapText="1"/>
      <protection locked="0"/>
    </xf>
    <xf numFmtId="0" fontId="8" fillId="12" borderId="15" xfId="1" applyFont="1" applyFill="1" applyBorder="1" applyAlignment="1" applyProtection="1">
      <alignment horizontal="center" vertical="center" textRotation="90" wrapText="1"/>
      <protection locked="0"/>
    </xf>
    <xf numFmtId="10" fontId="11" fillId="0" borderId="3" xfId="1" applyNumberFormat="1" applyFont="1" applyBorder="1" applyAlignment="1" applyProtection="1">
      <alignment horizontal="center" vertical="center" textRotation="90" wrapText="1"/>
      <protection hidden="1"/>
    </xf>
    <xf numFmtId="0" fontId="26" fillId="12" borderId="15" xfId="1" applyFont="1" applyFill="1" applyBorder="1" applyAlignment="1" applyProtection="1">
      <alignment horizontal="center" vertical="center" textRotation="90" wrapText="1"/>
      <protection locked="0"/>
    </xf>
    <xf numFmtId="0" fontId="26" fillId="12" borderId="20" xfId="1" applyFont="1" applyFill="1" applyBorder="1" applyAlignment="1" applyProtection="1">
      <alignment horizontal="center" vertical="center" textRotation="90" wrapText="1"/>
      <protection locked="0"/>
    </xf>
    <xf numFmtId="0" fontId="8" fillId="12" borderId="20" xfId="1" applyFont="1" applyFill="1" applyBorder="1" applyAlignment="1" applyProtection="1">
      <alignment horizontal="center" vertical="center" textRotation="90" wrapText="1"/>
      <protection locked="0"/>
    </xf>
    <xf numFmtId="0" fontId="27" fillId="12" borderId="9" xfId="1" applyFont="1" applyFill="1" applyBorder="1" applyAlignment="1" applyProtection="1">
      <alignment horizontal="center" vertical="center" textRotation="90" wrapText="1"/>
      <protection locked="0"/>
    </xf>
    <xf numFmtId="0" fontId="27" fillId="12" borderId="15" xfId="1" applyFont="1" applyFill="1" applyBorder="1" applyAlignment="1" applyProtection="1">
      <alignment horizontal="center" vertical="center" textRotation="90" wrapText="1"/>
      <protection locked="0"/>
    </xf>
    <xf numFmtId="0" fontId="27" fillId="12" borderId="20" xfId="1" applyFont="1" applyFill="1" applyBorder="1" applyAlignment="1" applyProtection="1">
      <alignment horizontal="center" vertical="center" textRotation="90" wrapText="1"/>
      <protection locked="0"/>
    </xf>
    <xf numFmtId="0" fontId="27" fillId="12" borderId="1" xfId="1" applyFont="1" applyFill="1" applyBorder="1" applyAlignment="1" applyProtection="1">
      <alignment horizontal="center" vertical="center" textRotation="90" wrapText="1"/>
      <protection locked="0"/>
    </xf>
    <xf numFmtId="0" fontId="27" fillId="12" borderId="4" xfId="1" applyFont="1" applyFill="1" applyBorder="1" applyAlignment="1" applyProtection="1">
      <alignment horizontal="center" vertical="center" textRotation="90" wrapText="1"/>
      <protection locked="0"/>
    </xf>
    <xf numFmtId="0" fontId="27" fillId="12" borderId="6" xfId="1" applyFont="1" applyFill="1" applyBorder="1" applyAlignment="1" applyProtection="1">
      <alignment horizontal="center" vertical="center" textRotation="90" wrapText="1"/>
      <protection locked="0"/>
    </xf>
  </cellXfs>
  <cellStyles count="5">
    <cellStyle name="Moneda 2" xfId="2" xr:uid="{00000000-0005-0000-0000-000000000000}"/>
    <cellStyle name="Normal" xfId="0" builtinId="0"/>
    <cellStyle name="Normal 2" xfId="1" xr:uid="{00000000-0005-0000-0000-000002000000}"/>
    <cellStyle name="Normal 2 3" xfId="3" xr:uid="{A7F6B6A3-E24E-441A-914F-C24545BE2DE5}"/>
    <cellStyle name="Normal 3" xfId="4" xr:uid="{9B4968B1-B4C5-47F4-AA0D-CB21022AB2C3}"/>
  </cellStyles>
  <dxfs count="122">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435429</xdr:colOff>
      <xdr:row>1</xdr:row>
      <xdr:rowOff>136071</xdr:rowOff>
    </xdr:from>
    <xdr:to>
      <xdr:col>3</xdr:col>
      <xdr:colOff>185769</xdr:colOff>
      <xdr:row>7</xdr:row>
      <xdr:rowOff>136072</xdr:rowOff>
    </xdr:to>
    <xdr:pic>
      <xdr:nvPicPr>
        <xdr:cNvPr id="2" name="Imagen 2">
          <a:extLst>
            <a:ext uri="{FF2B5EF4-FFF2-40B4-BE49-F238E27FC236}">
              <a16:creationId xmlns:a16="http://schemas.microsoft.com/office/drawing/2014/main" id="{9B860242-B564-4ABD-87A6-32A7227736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2" y="299357"/>
          <a:ext cx="1138268" cy="1006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Christian  Saltos" id="{9E987FD2-E0B8-4F7B-8EBC-9A754D5E3F85}" userId="S::christian.saltos@kluane-ecuador.ec::5066bfa8-ca35-404a-b6f5-863a17b5484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R182" dT="2023-10-20T20:49:31.19" personId="{9E987FD2-E0B8-4F7B-8EBC-9A754D5E3F85}" id="{CD46809B-C794-4EF4-ACD1-AE93D8A961D5}">
    <text>PRIMEROS AUXILIOS-SEDE CENTRAL</text>
  </threadedComment>
  <threadedComment ref="AS302" dT="2023-10-21T15:12:06.72" personId="{9E987FD2-E0B8-4F7B-8EBC-9A754D5E3F85}" id="{F3E1E6B5-7A0C-4116-BFA6-9B2C6ADE136B}">
    <text>OSCAR HUAMAN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BF359"/>
  <sheetViews>
    <sheetView tabSelected="1" view="pageBreakPreview" zoomScale="85" zoomScaleNormal="55" zoomScaleSheetLayoutView="85" workbookViewId="0">
      <pane xSplit="4" ySplit="10" topLeftCell="E69" activePane="bottomRight" state="frozen"/>
      <selection pane="bottomRight" activeCell="AD72" sqref="AD72"/>
      <selection pane="bottomLeft" activeCell="A11" sqref="A11"/>
      <selection pane="topRight" activeCell="E1" sqref="E1"/>
    </sheetView>
  </sheetViews>
  <sheetFormatPr defaultColWidth="11.42578125" defaultRowHeight="12.75"/>
  <cols>
    <col min="1" max="1" width="4" style="79" customWidth="1"/>
    <col min="2" max="2" width="12.42578125" style="77" customWidth="1"/>
    <col min="3" max="3" width="8.42578125" style="77" customWidth="1"/>
    <col min="4" max="4" width="11.42578125" style="77" customWidth="1"/>
    <col min="5" max="5" width="48.140625" style="21" customWidth="1"/>
    <col min="6" max="6" width="27.140625" style="21" customWidth="1"/>
    <col min="7" max="9" width="3.85546875" style="21" customWidth="1"/>
    <col min="10" max="14" width="3.85546875" style="22" customWidth="1"/>
    <col min="15" max="15" width="4.28515625" style="22" customWidth="1"/>
    <col min="16" max="20" width="3.85546875" style="22" customWidth="1"/>
    <col min="21" max="21" width="4" style="22" customWidth="1"/>
    <col min="22" max="38" width="3.85546875" style="22" customWidth="1"/>
    <col min="39" max="42" width="4.140625" style="22" customWidth="1"/>
    <col min="43" max="54" width="3.85546875" style="22" customWidth="1"/>
    <col min="55" max="55" width="30.42578125" style="22" customWidth="1"/>
    <col min="56" max="56" width="52.5703125" style="14" customWidth="1"/>
    <col min="57" max="57" width="14" style="21" customWidth="1"/>
    <col min="58" max="58" width="3.5703125" style="1" customWidth="1"/>
    <col min="59" max="16384" width="11.42578125" style="1"/>
  </cols>
  <sheetData>
    <row r="1" spans="1:57" ht="12.75" customHeight="1">
      <c r="A1" s="161"/>
      <c r="B1" s="162"/>
      <c r="C1" s="162"/>
      <c r="D1" s="162"/>
      <c r="E1" s="155" t="s">
        <v>0</v>
      </c>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6"/>
      <c r="BD1" s="269" t="s">
        <v>1</v>
      </c>
      <c r="BE1" s="270"/>
    </row>
    <row r="2" spans="1:57" ht="12.75" customHeight="1">
      <c r="A2" s="163"/>
      <c r="B2" s="164"/>
      <c r="C2" s="164"/>
      <c r="D2" s="164"/>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8"/>
      <c r="BD2" s="271"/>
      <c r="BE2" s="272"/>
    </row>
    <row r="3" spans="1:57" ht="13.5" customHeight="1">
      <c r="A3" s="163"/>
      <c r="B3" s="164"/>
      <c r="C3" s="164"/>
      <c r="D3" s="164"/>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8"/>
      <c r="BD3" s="271"/>
      <c r="BE3" s="272"/>
    </row>
    <row r="4" spans="1:57" ht="12.75" customHeight="1">
      <c r="A4" s="163"/>
      <c r="B4" s="164"/>
      <c r="C4" s="164"/>
      <c r="D4" s="164"/>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8"/>
      <c r="BD4" s="271"/>
      <c r="BE4" s="272"/>
    </row>
    <row r="5" spans="1:57" ht="12.75" customHeight="1">
      <c r="A5" s="163"/>
      <c r="B5" s="164"/>
      <c r="C5" s="164"/>
      <c r="D5" s="164"/>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8"/>
      <c r="BD5" s="271"/>
      <c r="BE5" s="272"/>
    </row>
    <row r="6" spans="1:57" ht="13.5" customHeight="1">
      <c r="A6" s="163"/>
      <c r="B6" s="164"/>
      <c r="C6" s="164"/>
      <c r="D6" s="164"/>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8"/>
      <c r="BD6" s="271"/>
      <c r="BE6" s="272"/>
    </row>
    <row r="7" spans="1:57" ht="12.75" customHeight="1">
      <c r="A7" s="163"/>
      <c r="B7" s="164"/>
      <c r="C7" s="164"/>
      <c r="D7" s="164"/>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8"/>
      <c r="BD7" s="271"/>
      <c r="BE7" s="272"/>
    </row>
    <row r="8" spans="1:57" ht="12.75" customHeight="1">
      <c r="A8" s="163"/>
      <c r="B8" s="164"/>
      <c r="C8" s="164"/>
      <c r="D8" s="164"/>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8"/>
      <c r="BD8" s="271"/>
      <c r="BE8" s="272"/>
    </row>
    <row r="9" spans="1:57" ht="13.5" customHeight="1" thickBot="1">
      <c r="A9" s="165"/>
      <c r="B9" s="166"/>
      <c r="C9" s="166"/>
      <c r="D9" s="166"/>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60"/>
      <c r="BD9" s="273"/>
      <c r="BE9" s="274"/>
    </row>
    <row r="10" spans="1:57" ht="63.75" thickBot="1">
      <c r="A10" s="278">
        <f>A1</f>
        <v>0</v>
      </c>
      <c r="B10" s="75" t="s">
        <v>2</v>
      </c>
      <c r="C10" s="75" t="s">
        <v>3</v>
      </c>
      <c r="D10" s="76" t="s">
        <v>4</v>
      </c>
      <c r="E10" s="31" t="s">
        <v>5</v>
      </c>
      <c r="F10" s="31" t="s">
        <v>6</v>
      </c>
      <c r="G10" s="191" t="s">
        <v>7</v>
      </c>
      <c r="H10" s="192"/>
      <c r="I10" s="192"/>
      <c r="J10" s="193"/>
      <c r="K10" s="191" t="s">
        <v>8</v>
      </c>
      <c r="L10" s="192"/>
      <c r="M10" s="192"/>
      <c r="N10" s="193"/>
      <c r="O10" s="197" t="s">
        <v>9</v>
      </c>
      <c r="P10" s="197"/>
      <c r="Q10" s="197"/>
      <c r="R10" s="197"/>
      <c r="S10" s="191" t="s">
        <v>10</v>
      </c>
      <c r="T10" s="192"/>
      <c r="U10" s="192"/>
      <c r="V10" s="193"/>
      <c r="W10" s="191" t="s">
        <v>11</v>
      </c>
      <c r="X10" s="192"/>
      <c r="Y10" s="192"/>
      <c r="Z10" s="193"/>
      <c r="AA10" s="191" t="s">
        <v>12</v>
      </c>
      <c r="AB10" s="192"/>
      <c r="AC10" s="192"/>
      <c r="AD10" s="193"/>
      <c r="AE10" s="191" t="s">
        <v>13</v>
      </c>
      <c r="AF10" s="192"/>
      <c r="AG10" s="192"/>
      <c r="AH10" s="193"/>
      <c r="AI10" s="191" t="s">
        <v>14</v>
      </c>
      <c r="AJ10" s="192"/>
      <c r="AK10" s="192"/>
      <c r="AL10" s="193"/>
      <c r="AM10" s="191" t="s">
        <v>15</v>
      </c>
      <c r="AN10" s="192"/>
      <c r="AO10" s="192"/>
      <c r="AP10" s="193"/>
      <c r="AQ10" s="191" t="s">
        <v>16</v>
      </c>
      <c r="AR10" s="192"/>
      <c r="AS10" s="192"/>
      <c r="AT10" s="193"/>
      <c r="AU10" s="191" t="s">
        <v>17</v>
      </c>
      <c r="AV10" s="192"/>
      <c r="AW10" s="192"/>
      <c r="AX10" s="193"/>
      <c r="AY10" s="191" t="s">
        <v>18</v>
      </c>
      <c r="AZ10" s="192"/>
      <c r="BA10" s="192"/>
      <c r="BB10" s="193"/>
      <c r="BC10" s="32" t="s">
        <v>19</v>
      </c>
      <c r="BD10" s="275" t="s">
        <v>20</v>
      </c>
      <c r="BE10" s="275"/>
    </row>
    <row r="11" spans="1:57" ht="67.150000000000006" customHeight="1" thickBot="1">
      <c r="A11" s="278"/>
      <c r="B11" s="182" t="s">
        <v>21</v>
      </c>
      <c r="C11" s="182" t="s">
        <v>22</v>
      </c>
      <c r="D11" s="185" t="s">
        <v>23</v>
      </c>
      <c r="E11" s="2" t="s">
        <v>24</v>
      </c>
      <c r="F11" s="36" t="s">
        <v>25</v>
      </c>
      <c r="G11" s="52"/>
      <c r="H11" s="4"/>
      <c r="I11" s="4"/>
      <c r="J11" s="4"/>
      <c r="K11" s="4"/>
      <c r="L11" s="4"/>
      <c r="M11" s="4"/>
      <c r="N11" s="4"/>
      <c r="O11" s="4"/>
      <c r="P11" s="4"/>
      <c r="Q11" s="4"/>
      <c r="R11" s="4"/>
      <c r="S11" s="4"/>
      <c r="T11" s="4"/>
      <c r="U11" s="4"/>
      <c r="V11" s="4"/>
      <c r="W11" s="4"/>
      <c r="X11" s="4"/>
      <c r="Y11" s="4" t="s">
        <v>26</v>
      </c>
      <c r="Z11" s="4"/>
      <c r="AA11" s="4"/>
      <c r="AB11" s="4"/>
      <c r="AC11" s="4"/>
      <c r="AD11" s="4"/>
      <c r="AE11" s="4"/>
      <c r="AF11" s="4"/>
      <c r="AG11" s="4"/>
      <c r="AH11" s="4"/>
      <c r="AI11" s="4"/>
      <c r="AJ11" s="4"/>
      <c r="AK11" s="4"/>
      <c r="AL11" s="4"/>
      <c r="AM11" s="4"/>
      <c r="AN11" s="4"/>
      <c r="AO11" s="4"/>
      <c r="AP11" s="4"/>
      <c r="AQ11" s="4"/>
      <c r="AR11" s="4"/>
      <c r="AS11" s="4" t="s">
        <v>26</v>
      </c>
      <c r="AT11" s="4"/>
      <c r="AU11" s="4"/>
      <c r="AV11" s="4"/>
      <c r="AW11" s="4"/>
      <c r="AX11" s="4"/>
      <c r="AY11" s="4"/>
      <c r="AZ11" s="4"/>
      <c r="BA11" s="4"/>
      <c r="BB11" s="71"/>
      <c r="BC11" s="194">
        <f>(COUNTIF(G11:BB30,"E")/((COUNTIF(G11:BB30,"E")+COUNTIF(G11:BB30,"P")+COUNTIF(G11:BB30,"R"))))</f>
        <v>0.3888888888888889</v>
      </c>
      <c r="BD11" s="240"/>
      <c r="BE11" s="241"/>
    </row>
    <row r="12" spans="1:57" ht="46.9" customHeight="1" thickBot="1">
      <c r="A12" s="278"/>
      <c r="B12" s="183"/>
      <c r="C12" s="183"/>
      <c r="D12" s="186"/>
      <c r="E12" s="15" t="s">
        <v>27</v>
      </c>
      <c r="F12" s="36" t="s">
        <v>28</v>
      </c>
      <c r="G12" s="9"/>
      <c r="H12" s="7" t="s">
        <v>29</v>
      </c>
      <c r="I12" s="7"/>
      <c r="J12" s="7"/>
      <c r="K12" s="7"/>
      <c r="L12" s="7"/>
      <c r="M12" s="7"/>
      <c r="N12" s="7"/>
      <c r="O12" s="7"/>
      <c r="P12" s="7"/>
      <c r="Q12" s="7"/>
      <c r="R12" s="7"/>
      <c r="S12" s="7"/>
      <c r="T12" s="7"/>
      <c r="U12" s="7"/>
      <c r="V12" s="7"/>
      <c r="W12" s="7"/>
      <c r="X12" s="7"/>
      <c r="Y12" s="7"/>
      <c r="Z12" s="7" t="s">
        <v>26</v>
      </c>
      <c r="AA12" s="7"/>
      <c r="AB12" s="7"/>
      <c r="AC12" s="7"/>
      <c r="AD12" s="7"/>
      <c r="AE12" s="7"/>
      <c r="AF12" s="7"/>
      <c r="AG12" s="7"/>
      <c r="AH12" s="7"/>
      <c r="AI12" s="7"/>
      <c r="AJ12" s="7"/>
      <c r="AK12" s="7"/>
      <c r="AL12" s="7"/>
      <c r="AM12" s="7"/>
      <c r="AN12" s="7"/>
      <c r="AO12" s="7"/>
      <c r="AP12" s="7"/>
      <c r="AQ12" s="128"/>
      <c r="AR12" s="7"/>
      <c r="AS12" s="7"/>
      <c r="AT12" s="7"/>
      <c r="AU12" s="7"/>
      <c r="AV12" s="7"/>
      <c r="AW12" s="7"/>
      <c r="AX12" s="7"/>
      <c r="AY12" s="7"/>
      <c r="AZ12" s="7"/>
      <c r="BA12" s="7"/>
      <c r="BB12" s="72"/>
      <c r="BC12" s="195"/>
      <c r="BD12" s="240"/>
      <c r="BE12" s="241"/>
    </row>
    <row r="13" spans="1:57" ht="46.9" customHeight="1">
      <c r="A13" s="278"/>
      <c r="B13" s="183"/>
      <c r="C13" s="183"/>
      <c r="D13" s="186"/>
      <c r="E13" s="15" t="s">
        <v>30</v>
      </c>
      <c r="F13" s="51" t="s">
        <v>25</v>
      </c>
      <c r="G13" s="9"/>
      <c r="H13" s="7"/>
      <c r="I13" s="7"/>
      <c r="J13" s="7"/>
      <c r="K13" s="7"/>
      <c r="L13" s="7"/>
      <c r="M13" s="7"/>
      <c r="N13" s="7" t="s">
        <v>29</v>
      </c>
      <c r="O13" s="7"/>
      <c r="P13" s="7"/>
      <c r="Q13" s="7"/>
      <c r="R13" s="7"/>
      <c r="S13" s="7"/>
      <c r="T13" s="7"/>
      <c r="U13" s="7"/>
      <c r="V13" s="7"/>
      <c r="W13" s="7"/>
      <c r="X13" s="7"/>
      <c r="Y13" s="7"/>
      <c r="Z13" s="7"/>
      <c r="AA13" s="7"/>
      <c r="AB13" s="7"/>
      <c r="AC13" s="7" t="s">
        <v>29</v>
      </c>
      <c r="AD13" s="7"/>
      <c r="AE13" s="7"/>
      <c r="AF13" s="7"/>
      <c r="AG13" s="7"/>
      <c r="AH13" s="7"/>
      <c r="AI13" s="7"/>
      <c r="AJ13" s="7"/>
      <c r="AK13" s="7"/>
      <c r="AL13" s="7"/>
      <c r="AM13" s="7"/>
      <c r="AN13" s="7"/>
      <c r="AO13" s="7"/>
      <c r="AP13" s="7"/>
      <c r="AQ13" s="128"/>
      <c r="AR13" s="7"/>
      <c r="AS13" s="7"/>
      <c r="AT13" s="7"/>
      <c r="AU13" s="7"/>
      <c r="AV13" s="7"/>
      <c r="AW13" s="7"/>
      <c r="AX13" s="7"/>
      <c r="AY13" s="7"/>
      <c r="AZ13" s="7"/>
      <c r="BA13" s="7"/>
      <c r="BB13" s="72"/>
      <c r="BC13" s="195"/>
      <c r="BD13" s="81"/>
      <c r="BE13" s="82"/>
    </row>
    <row r="14" spans="1:57" ht="61.9" customHeight="1" thickBot="1">
      <c r="A14" s="278"/>
      <c r="B14" s="183"/>
      <c r="C14" s="183"/>
      <c r="D14" s="186"/>
      <c r="E14" s="38" t="s">
        <v>31</v>
      </c>
      <c r="F14" s="68" t="s">
        <v>25</v>
      </c>
      <c r="G14" s="56"/>
      <c r="H14" s="37"/>
      <c r="I14" s="37"/>
      <c r="J14" s="37"/>
      <c r="K14" s="37"/>
      <c r="L14" s="37"/>
      <c r="M14" s="37"/>
      <c r="N14" s="37"/>
      <c r="O14" s="37"/>
      <c r="P14" s="37"/>
      <c r="Q14" s="37"/>
      <c r="R14" s="37"/>
      <c r="S14" s="37" t="s">
        <v>29</v>
      </c>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57"/>
      <c r="BC14" s="195"/>
      <c r="BD14" s="240"/>
      <c r="BE14" s="241"/>
    </row>
    <row r="15" spans="1:57" ht="43.15" customHeight="1" thickBot="1">
      <c r="A15" s="278"/>
      <c r="B15" s="183"/>
      <c r="C15" s="183"/>
      <c r="D15" s="186"/>
      <c r="E15" s="39" t="s">
        <v>32</v>
      </c>
      <c r="F15" s="68" t="s">
        <v>25</v>
      </c>
      <c r="G15" s="56"/>
      <c r="H15" s="37"/>
      <c r="I15" s="37"/>
      <c r="J15" s="37"/>
      <c r="K15" s="37"/>
      <c r="L15" s="37"/>
      <c r="M15" s="37"/>
      <c r="N15" s="37"/>
      <c r="O15" s="37"/>
      <c r="P15" s="37"/>
      <c r="Q15" s="37"/>
      <c r="R15" s="37"/>
      <c r="S15" s="37"/>
      <c r="T15" s="37"/>
      <c r="U15" s="37"/>
      <c r="V15" s="37"/>
      <c r="W15" s="37"/>
      <c r="X15" s="37" t="s">
        <v>33</v>
      </c>
      <c r="Y15" s="37"/>
      <c r="Z15" s="37"/>
      <c r="AA15" s="37"/>
      <c r="AB15" s="37"/>
      <c r="AC15" s="37"/>
      <c r="AD15" s="37"/>
      <c r="AE15" s="37"/>
      <c r="AF15" s="37"/>
      <c r="AG15" s="37"/>
      <c r="AH15" s="37"/>
      <c r="AI15" s="37"/>
      <c r="AJ15" s="37" t="s">
        <v>26</v>
      </c>
      <c r="AK15" s="37"/>
      <c r="AL15" s="37"/>
      <c r="AM15" s="37"/>
      <c r="AN15" s="37"/>
      <c r="AO15" s="37"/>
      <c r="AP15" s="37"/>
      <c r="AQ15" s="37"/>
      <c r="AR15" s="37"/>
      <c r="AS15" s="37"/>
      <c r="AT15" s="37"/>
      <c r="AU15" s="37"/>
      <c r="AV15" s="37"/>
      <c r="AW15" s="37"/>
      <c r="AX15" s="37"/>
      <c r="AY15" s="37"/>
      <c r="AZ15" s="37"/>
      <c r="BA15" s="37"/>
      <c r="BB15" s="57"/>
      <c r="BC15" s="195"/>
      <c r="BD15" s="240"/>
      <c r="BE15" s="241"/>
    </row>
    <row r="16" spans="1:57" ht="60.6" customHeight="1" thickBot="1">
      <c r="A16" s="278"/>
      <c r="B16" s="183"/>
      <c r="C16" s="183"/>
      <c r="D16" s="186"/>
      <c r="E16" s="15" t="s">
        <v>34</v>
      </c>
      <c r="F16" s="36" t="s">
        <v>25</v>
      </c>
      <c r="G16" s="9"/>
      <c r="H16" s="7"/>
      <c r="I16" s="7"/>
      <c r="J16" s="7"/>
      <c r="K16" s="7"/>
      <c r="L16" s="7"/>
      <c r="M16" s="7"/>
      <c r="N16" s="7"/>
      <c r="O16" s="7" t="s">
        <v>29</v>
      </c>
      <c r="P16" s="7"/>
      <c r="Q16" s="7"/>
      <c r="R16" s="7"/>
      <c r="S16" s="7"/>
      <c r="T16" s="7"/>
      <c r="U16" s="7"/>
      <c r="V16" s="7"/>
      <c r="W16" s="7"/>
      <c r="X16" s="7"/>
      <c r="Y16" s="7"/>
      <c r="Z16" s="7"/>
      <c r="AA16" s="7"/>
      <c r="AB16" s="7"/>
      <c r="AC16" s="7"/>
      <c r="AD16" s="7"/>
      <c r="AE16" s="7" t="s">
        <v>26</v>
      </c>
      <c r="AF16" s="7"/>
      <c r="AG16" s="7"/>
      <c r="AH16" s="7"/>
      <c r="AI16" s="7"/>
      <c r="AJ16" s="7"/>
      <c r="AK16" s="7"/>
      <c r="AL16" s="7"/>
      <c r="AM16" s="7"/>
      <c r="AN16" s="7"/>
      <c r="AO16" s="7"/>
      <c r="AP16" s="7"/>
      <c r="AQ16" s="7"/>
      <c r="AR16" s="7"/>
      <c r="AS16" s="7"/>
      <c r="AT16" s="7"/>
      <c r="AU16" s="7"/>
      <c r="AV16" s="7"/>
      <c r="AW16" s="7"/>
      <c r="AX16" s="7"/>
      <c r="AY16" s="7"/>
      <c r="AZ16" s="7"/>
      <c r="BA16" s="7"/>
      <c r="BB16" s="72"/>
      <c r="BC16" s="195"/>
      <c r="BD16" s="240"/>
      <c r="BE16" s="241"/>
    </row>
    <row r="17" spans="1:57" ht="40.9" hidden="1" customHeight="1" thickBot="1">
      <c r="A17" s="278"/>
      <c r="B17" s="183"/>
      <c r="C17" s="183"/>
      <c r="D17" s="186"/>
      <c r="E17" s="15" t="s">
        <v>35</v>
      </c>
      <c r="F17" s="36" t="s">
        <v>36</v>
      </c>
      <c r="G17" s="9"/>
      <c r="H17" s="7" t="s">
        <v>29</v>
      </c>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2"/>
      <c r="BC17" s="195"/>
      <c r="BD17" s="240"/>
      <c r="BE17" s="241"/>
    </row>
    <row r="18" spans="1:57" ht="42.6" customHeight="1" thickBot="1">
      <c r="A18" s="278"/>
      <c r="B18" s="183"/>
      <c r="C18" s="183"/>
      <c r="D18" s="186"/>
      <c r="E18" s="15" t="s">
        <v>37</v>
      </c>
      <c r="F18" s="36" t="s">
        <v>38</v>
      </c>
      <c r="G18" s="9"/>
      <c r="H18" s="7"/>
      <c r="I18" s="7" t="s">
        <v>29</v>
      </c>
      <c r="J18" s="7"/>
      <c r="K18" s="7"/>
      <c r="L18" s="7"/>
      <c r="M18" s="7" t="s">
        <v>29</v>
      </c>
      <c r="N18" s="7"/>
      <c r="O18" s="7"/>
      <c r="P18" s="7" t="s">
        <v>29</v>
      </c>
      <c r="Q18" s="7"/>
      <c r="R18" s="7"/>
      <c r="S18" s="7"/>
      <c r="T18" s="7" t="s">
        <v>29</v>
      </c>
      <c r="U18" s="7"/>
      <c r="V18" s="7"/>
      <c r="W18" s="7"/>
      <c r="X18" s="7"/>
      <c r="Y18" s="7"/>
      <c r="Z18" s="7" t="s">
        <v>26</v>
      </c>
      <c r="AA18" s="7"/>
      <c r="AB18" s="7"/>
      <c r="AC18" s="7"/>
      <c r="AD18" s="7" t="s">
        <v>26</v>
      </c>
      <c r="AE18" s="7"/>
      <c r="AF18" s="7"/>
      <c r="AG18" s="7"/>
      <c r="AH18" s="7" t="s">
        <v>26</v>
      </c>
      <c r="AI18" s="7"/>
      <c r="AJ18" s="7"/>
      <c r="AK18" s="7"/>
      <c r="AL18" s="7" t="s">
        <v>26</v>
      </c>
      <c r="AM18" s="7"/>
      <c r="AN18" s="7"/>
      <c r="AO18" s="7"/>
      <c r="AP18" s="7" t="s">
        <v>26</v>
      </c>
      <c r="AQ18" s="7"/>
      <c r="AR18" s="7"/>
      <c r="AS18" s="7"/>
      <c r="AT18" s="7" t="s">
        <v>26</v>
      </c>
      <c r="AU18" s="7"/>
      <c r="AV18" s="7"/>
      <c r="AW18" s="7"/>
      <c r="AX18" s="7" t="s">
        <v>26</v>
      </c>
      <c r="AY18" s="7"/>
      <c r="AZ18" s="7"/>
      <c r="BA18" s="7"/>
      <c r="BB18" s="7" t="s">
        <v>26</v>
      </c>
      <c r="BC18" s="195"/>
      <c r="BD18" s="240"/>
      <c r="BE18" s="241"/>
    </row>
    <row r="19" spans="1:57" ht="60.6" customHeight="1" thickBot="1">
      <c r="A19" s="278"/>
      <c r="B19" s="183"/>
      <c r="C19" s="183"/>
      <c r="D19" s="186"/>
      <c r="E19" s="15" t="s">
        <v>39</v>
      </c>
      <c r="F19" s="36" t="s">
        <v>40</v>
      </c>
      <c r="G19" s="9"/>
      <c r="H19" s="7"/>
      <c r="I19" s="7"/>
      <c r="J19" s="7"/>
      <c r="K19" s="7"/>
      <c r="L19" s="7"/>
      <c r="M19" s="7"/>
      <c r="N19" s="7"/>
      <c r="O19" s="7"/>
      <c r="P19" s="7"/>
      <c r="Q19" s="7"/>
      <c r="R19" s="7"/>
      <c r="S19" s="7"/>
      <c r="T19" s="7"/>
      <c r="U19" s="7"/>
      <c r="V19" s="7"/>
      <c r="W19" s="7" t="s">
        <v>26</v>
      </c>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2"/>
      <c r="BC19" s="195"/>
      <c r="BD19" s="240"/>
      <c r="BE19" s="241"/>
    </row>
    <row r="20" spans="1:57" ht="49.15" customHeight="1" thickBot="1">
      <c r="A20" s="278"/>
      <c r="B20" s="183"/>
      <c r="C20" s="183"/>
      <c r="D20" s="186"/>
      <c r="E20" s="15" t="s">
        <v>41</v>
      </c>
      <c r="F20" s="36" t="s">
        <v>38</v>
      </c>
      <c r="G20" s="9"/>
      <c r="H20" s="7"/>
      <c r="I20" s="7"/>
      <c r="J20" s="7"/>
      <c r="K20" s="7"/>
      <c r="L20" s="7"/>
      <c r="M20" s="7"/>
      <c r="N20" s="7"/>
      <c r="O20" s="7"/>
      <c r="P20" s="7" t="s">
        <v>29</v>
      </c>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2"/>
      <c r="BC20" s="195"/>
      <c r="BD20" s="240"/>
      <c r="BE20" s="241"/>
    </row>
    <row r="21" spans="1:57" ht="49.9" customHeight="1" thickBot="1">
      <c r="A21" s="278"/>
      <c r="B21" s="183"/>
      <c r="C21" s="183"/>
      <c r="D21" s="186"/>
      <c r="E21" s="15" t="s">
        <v>42</v>
      </c>
      <c r="F21" s="36" t="s">
        <v>25</v>
      </c>
      <c r="G21" s="9"/>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2"/>
      <c r="BC21" s="195"/>
      <c r="BD21" s="240"/>
      <c r="BE21" s="241"/>
    </row>
    <row r="22" spans="1:57" ht="51.75" customHeight="1" thickBot="1">
      <c r="A22" s="278"/>
      <c r="B22" s="183"/>
      <c r="C22" s="183"/>
      <c r="D22" s="186"/>
      <c r="E22" s="127" t="s">
        <v>43</v>
      </c>
      <c r="F22" s="36" t="s">
        <v>25</v>
      </c>
      <c r="G22" s="9"/>
      <c r="H22" s="7"/>
      <c r="I22" s="7"/>
      <c r="J22" s="7"/>
      <c r="K22" s="7"/>
      <c r="L22" s="7"/>
      <c r="M22" s="7"/>
      <c r="N22" s="7"/>
      <c r="O22" s="7"/>
      <c r="P22" s="7"/>
      <c r="Q22" s="7"/>
      <c r="R22" s="7"/>
      <c r="S22" s="7"/>
      <c r="T22" s="7"/>
      <c r="U22" s="7"/>
      <c r="V22" s="7"/>
      <c r="W22" s="7" t="s">
        <v>26</v>
      </c>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2"/>
      <c r="BC22" s="195"/>
      <c r="BD22" s="240"/>
      <c r="BE22" s="241"/>
    </row>
    <row r="23" spans="1:57" ht="74.45" customHeight="1" thickBot="1">
      <c r="A23" s="278"/>
      <c r="B23" s="183"/>
      <c r="C23" s="183"/>
      <c r="D23" s="186"/>
      <c r="E23" s="15" t="s">
        <v>44</v>
      </c>
      <c r="F23" s="36" t="s">
        <v>25</v>
      </c>
      <c r="G23" s="9"/>
      <c r="H23" s="7"/>
      <c r="I23" s="7"/>
      <c r="J23" s="7"/>
      <c r="K23" s="7"/>
      <c r="L23" s="7"/>
      <c r="M23" s="7"/>
      <c r="N23" s="7" t="s">
        <v>29</v>
      </c>
      <c r="O23" s="7"/>
      <c r="P23" s="7"/>
      <c r="Q23" s="7"/>
      <c r="R23" s="7"/>
      <c r="S23" s="7"/>
      <c r="T23" s="7"/>
      <c r="U23" s="7"/>
      <c r="V23" s="7"/>
      <c r="W23" s="7"/>
      <c r="X23" s="7"/>
      <c r="Y23" s="7"/>
      <c r="Z23" s="7"/>
      <c r="AA23" s="7"/>
      <c r="AB23" s="7" t="s">
        <v>26</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2"/>
      <c r="BC23" s="195"/>
      <c r="BD23" s="240"/>
      <c r="BE23" s="241"/>
    </row>
    <row r="24" spans="1:57" ht="60.6" customHeight="1" thickBot="1">
      <c r="A24" s="278"/>
      <c r="B24" s="183"/>
      <c r="C24" s="183"/>
      <c r="D24" s="186"/>
      <c r="E24" s="15" t="s">
        <v>45</v>
      </c>
      <c r="F24" s="36" t="s">
        <v>38</v>
      </c>
      <c r="G24" s="9"/>
      <c r="H24" s="7"/>
      <c r="I24" s="7"/>
      <c r="J24" s="7"/>
      <c r="K24" s="7"/>
      <c r="L24" s="7"/>
      <c r="M24" s="7"/>
      <c r="N24" s="7"/>
      <c r="O24" s="7"/>
      <c r="P24" s="7"/>
      <c r="Q24" s="7"/>
      <c r="R24" s="7"/>
      <c r="S24" s="7"/>
      <c r="T24" s="7"/>
      <c r="U24" s="7"/>
      <c r="V24" s="7"/>
      <c r="W24" s="7" t="s">
        <v>26</v>
      </c>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2"/>
      <c r="BC24" s="195"/>
      <c r="BD24" s="240"/>
      <c r="BE24" s="241"/>
    </row>
    <row r="25" spans="1:57" ht="60.6" customHeight="1" thickBot="1">
      <c r="A25" s="278"/>
      <c r="B25" s="183"/>
      <c r="C25" s="183"/>
      <c r="D25" s="186"/>
      <c r="E25" s="16" t="s">
        <v>46</v>
      </c>
      <c r="F25" s="54" t="s">
        <v>47</v>
      </c>
      <c r="G25" s="55"/>
      <c r="H25" s="34"/>
      <c r="I25" s="34"/>
      <c r="J25" s="34"/>
      <c r="K25" s="34"/>
      <c r="L25" s="34" t="s">
        <v>29</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147"/>
      <c r="BC25" s="195"/>
      <c r="BD25" s="81"/>
      <c r="BE25" s="82"/>
    </row>
    <row r="26" spans="1:57" ht="60.6" customHeight="1" thickBot="1">
      <c r="A26" s="278"/>
      <c r="B26" s="183"/>
      <c r="C26" s="183"/>
      <c r="D26" s="186"/>
      <c r="E26" s="16" t="s">
        <v>48</v>
      </c>
      <c r="F26" s="54" t="s">
        <v>49</v>
      </c>
      <c r="G26" s="55"/>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147"/>
      <c r="BC26" s="195"/>
      <c r="BD26" s="81"/>
      <c r="BE26" s="82"/>
    </row>
    <row r="27" spans="1:57" ht="60.6" customHeight="1" thickBot="1">
      <c r="A27" s="278"/>
      <c r="B27" s="183"/>
      <c r="C27" s="183"/>
      <c r="D27" s="186"/>
      <c r="E27" s="16" t="s">
        <v>50</v>
      </c>
      <c r="F27" s="54" t="s">
        <v>38</v>
      </c>
      <c r="G27" s="55"/>
      <c r="H27" s="34"/>
      <c r="I27" s="34"/>
      <c r="J27" s="34"/>
      <c r="K27" s="34"/>
      <c r="L27" s="34"/>
      <c r="M27" s="34" t="s">
        <v>29</v>
      </c>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147"/>
      <c r="BC27" s="195"/>
      <c r="BD27" s="81"/>
      <c r="BE27" s="82"/>
    </row>
    <row r="28" spans="1:57" ht="60.6" customHeight="1" thickBot="1">
      <c r="A28" s="278"/>
      <c r="B28" s="183"/>
      <c r="C28" s="183"/>
      <c r="D28" s="186"/>
      <c r="E28" s="16" t="s">
        <v>51</v>
      </c>
      <c r="F28" s="54" t="s">
        <v>49</v>
      </c>
      <c r="G28" s="55"/>
      <c r="H28" s="34"/>
      <c r="I28" s="34"/>
      <c r="J28" s="34"/>
      <c r="K28" s="34"/>
      <c r="L28" s="34"/>
      <c r="M28" s="34"/>
      <c r="N28" s="34"/>
      <c r="O28" s="34"/>
      <c r="P28" s="34"/>
      <c r="Q28" s="34"/>
      <c r="R28" s="34" t="s">
        <v>33</v>
      </c>
      <c r="S28" s="34"/>
      <c r="T28" s="34"/>
      <c r="U28" s="34"/>
      <c r="V28" s="34" t="s">
        <v>26</v>
      </c>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147"/>
      <c r="BC28" s="195"/>
      <c r="BD28" s="81"/>
      <c r="BE28" s="82"/>
    </row>
    <row r="29" spans="1:57" ht="60.6" customHeight="1" thickBot="1">
      <c r="A29" s="278"/>
      <c r="B29" s="183"/>
      <c r="C29" s="183"/>
      <c r="D29" s="186"/>
      <c r="E29" s="16" t="s">
        <v>52</v>
      </c>
      <c r="F29" s="54" t="s">
        <v>38</v>
      </c>
      <c r="G29" s="55"/>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t="s">
        <v>26</v>
      </c>
      <c r="AZ29" s="34"/>
      <c r="BA29" s="34"/>
      <c r="BB29" s="147"/>
      <c r="BC29" s="195"/>
      <c r="BD29" s="81"/>
      <c r="BE29" s="82"/>
    </row>
    <row r="30" spans="1:57" ht="60.6" customHeight="1" thickBot="1">
      <c r="A30" s="278"/>
      <c r="B30" s="183"/>
      <c r="C30" s="183"/>
      <c r="D30" s="186"/>
      <c r="E30" s="10" t="s">
        <v>53</v>
      </c>
      <c r="F30" s="48" t="s">
        <v>54</v>
      </c>
      <c r="G30" s="70"/>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t="s">
        <v>26</v>
      </c>
      <c r="AW30" s="12"/>
      <c r="AX30" s="12"/>
      <c r="AY30" s="12"/>
      <c r="AZ30" s="12"/>
      <c r="BA30" s="12"/>
      <c r="BB30" s="73"/>
      <c r="BC30" s="196"/>
      <c r="BD30" s="240"/>
      <c r="BE30" s="241"/>
    </row>
    <row r="31" spans="1:57" s="14" customFormat="1" ht="94.9" customHeight="1" thickBot="1">
      <c r="A31" s="278"/>
      <c r="B31" s="281" t="s">
        <v>55</v>
      </c>
      <c r="C31" s="182" t="s">
        <v>56</v>
      </c>
      <c r="D31" s="185" t="s">
        <v>23</v>
      </c>
      <c r="E31" s="2" t="s">
        <v>57</v>
      </c>
      <c r="F31" s="47" t="s">
        <v>58</v>
      </c>
      <c r="G31" s="52"/>
      <c r="H31" s="4"/>
      <c r="I31" s="4" t="s">
        <v>29</v>
      </c>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5"/>
      <c r="BC31" s="266">
        <f>(COUNTIF(G31:BB38,"E")/((COUNTIF(G31:BB38,"E")+COUNTIF(G31:BB38,"P")+COUNTIF(G31:BB38,"R"))))</f>
        <v>1</v>
      </c>
      <c r="BD31" s="240" t="s">
        <v>59</v>
      </c>
      <c r="BE31" s="241"/>
    </row>
    <row r="32" spans="1:57" s="14" customFormat="1" ht="46.9" customHeight="1" thickBot="1">
      <c r="A32" s="278"/>
      <c r="B32" s="282"/>
      <c r="C32" s="183"/>
      <c r="D32" s="186"/>
      <c r="E32" s="15" t="s">
        <v>60</v>
      </c>
      <c r="F32" s="36" t="s">
        <v>25</v>
      </c>
      <c r="G32" s="9"/>
      <c r="H32" s="7"/>
      <c r="I32" s="7"/>
      <c r="J32" s="7"/>
      <c r="K32" s="7"/>
      <c r="L32" s="7"/>
      <c r="M32" s="7" t="s">
        <v>29</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8"/>
      <c r="BC32" s="267"/>
      <c r="BD32" s="258"/>
      <c r="BE32" s="259"/>
    </row>
    <row r="33" spans="1:57" s="14" customFormat="1" ht="46.9" customHeight="1" thickBot="1">
      <c r="A33" s="278"/>
      <c r="B33" s="282"/>
      <c r="C33" s="183"/>
      <c r="D33" s="186"/>
      <c r="E33" s="15" t="s">
        <v>61</v>
      </c>
      <c r="F33" s="47" t="s">
        <v>58</v>
      </c>
      <c r="G33" s="9"/>
      <c r="H33" s="7"/>
      <c r="I33" s="7" t="s">
        <v>29</v>
      </c>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8"/>
      <c r="BC33" s="267"/>
      <c r="BD33" s="240" t="s">
        <v>59</v>
      </c>
      <c r="BE33" s="241"/>
    </row>
    <row r="34" spans="1:57" s="14" customFormat="1" ht="90.6" customHeight="1" thickBot="1">
      <c r="A34" s="278"/>
      <c r="B34" s="282"/>
      <c r="C34" s="183"/>
      <c r="D34" s="186"/>
      <c r="E34" s="15" t="s">
        <v>62</v>
      </c>
      <c r="F34" s="47" t="s">
        <v>58</v>
      </c>
      <c r="G34" s="9"/>
      <c r="H34" s="7"/>
      <c r="I34" s="7" t="s">
        <v>29</v>
      </c>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8"/>
      <c r="BC34" s="267"/>
      <c r="BD34" s="240" t="s">
        <v>59</v>
      </c>
      <c r="BE34" s="241"/>
    </row>
    <row r="35" spans="1:57" s="14" customFormat="1" ht="69" customHeight="1" thickBot="1">
      <c r="A35" s="278"/>
      <c r="B35" s="282"/>
      <c r="C35" s="183"/>
      <c r="D35" s="186"/>
      <c r="E35" s="15" t="s">
        <v>63</v>
      </c>
      <c r="F35" s="47" t="s">
        <v>58</v>
      </c>
      <c r="G35" s="9"/>
      <c r="H35" s="7"/>
      <c r="I35" s="7" t="s">
        <v>29</v>
      </c>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8"/>
      <c r="BC35" s="267"/>
      <c r="BD35" s="240" t="s">
        <v>59</v>
      </c>
      <c r="BE35" s="241"/>
    </row>
    <row r="36" spans="1:57" s="14" customFormat="1" ht="69" customHeight="1" thickBot="1">
      <c r="A36" s="278"/>
      <c r="B36" s="282"/>
      <c r="C36" s="183"/>
      <c r="D36" s="186"/>
      <c r="E36" s="15" t="s">
        <v>64</v>
      </c>
      <c r="F36" s="51" t="s">
        <v>65</v>
      </c>
      <c r="G36" s="9"/>
      <c r="H36" s="7"/>
      <c r="I36" s="7"/>
      <c r="J36" s="7"/>
      <c r="K36" s="7"/>
      <c r="L36" s="7"/>
      <c r="M36" s="7"/>
      <c r="N36" s="7"/>
      <c r="O36" s="7"/>
      <c r="P36" s="7"/>
      <c r="Q36" s="7"/>
      <c r="R36" s="7"/>
      <c r="S36" s="7"/>
      <c r="T36" s="7" t="s">
        <v>29</v>
      </c>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8"/>
      <c r="BC36" s="267"/>
      <c r="BD36" s="81"/>
      <c r="BE36" s="82"/>
    </row>
    <row r="37" spans="1:57" s="14" customFormat="1" ht="60" customHeight="1" thickBot="1">
      <c r="A37" s="278"/>
      <c r="B37" s="282"/>
      <c r="C37" s="183"/>
      <c r="D37" s="186"/>
      <c r="E37" s="15" t="s">
        <v>66</v>
      </c>
      <c r="F37" s="36" t="s">
        <v>58</v>
      </c>
      <c r="G37" s="9"/>
      <c r="H37" s="7"/>
      <c r="I37" s="7" t="s">
        <v>29</v>
      </c>
      <c r="J37" s="7"/>
      <c r="K37" s="7"/>
      <c r="L37" s="7"/>
      <c r="M37" s="7" t="s">
        <v>29</v>
      </c>
      <c r="N37" s="7"/>
      <c r="O37" s="7"/>
      <c r="P37" s="7" t="s">
        <v>29</v>
      </c>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8"/>
      <c r="BC37" s="267"/>
      <c r="BD37" s="240" t="s">
        <v>59</v>
      </c>
      <c r="BE37" s="241"/>
    </row>
    <row r="38" spans="1:57" s="14" customFormat="1" ht="52.9" hidden="1" customHeight="1" thickBot="1">
      <c r="A38" s="278"/>
      <c r="B38" s="283"/>
      <c r="C38" s="184"/>
      <c r="D38" s="187"/>
      <c r="E38" s="45" t="s">
        <v>67</v>
      </c>
      <c r="F38" s="60" t="s">
        <v>68</v>
      </c>
      <c r="G38" s="69"/>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50"/>
      <c r="BC38" s="268"/>
      <c r="BD38" s="240"/>
      <c r="BE38" s="241"/>
    </row>
    <row r="39" spans="1:57" s="14" customFormat="1" ht="41.45" customHeight="1" thickBot="1">
      <c r="A39" s="278"/>
      <c r="B39" s="182" t="s">
        <v>69</v>
      </c>
      <c r="C39" s="182" t="s">
        <v>56</v>
      </c>
      <c r="D39" s="185" t="s">
        <v>23</v>
      </c>
      <c r="E39" s="41" t="s">
        <v>70</v>
      </c>
      <c r="F39" s="51" t="s">
        <v>71</v>
      </c>
      <c r="G39" s="67"/>
      <c r="H39" s="42"/>
      <c r="I39" s="42"/>
      <c r="J39" s="42"/>
      <c r="K39" s="42"/>
      <c r="L39" s="42"/>
      <c r="M39" s="42"/>
      <c r="N39" s="42"/>
      <c r="O39" s="42"/>
      <c r="P39" s="42"/>
      <c r="Q39" s="42"/>
      <c r="R39" s="42"/>
      <c r="S39" s="42"/>
      <c r="T39" s="42"/>
      <c r="U39" s="42"/>
      <c r="V39" s="42"/>
      <c r="W39" s="42" t="s">
        <v>26</v>
      </c>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4"/>
      <c r="BC39" s="188">
        <f>(COUNTIF(G39:BB65,"E")/((COUNTIF(G39:BB65,"E")+COUNTIF(G39:BB65,"P")+COUNTIF(G39:BB65,"R"))))</f>
        <v>0.20689655172413793</v>
      </c>
      <c r="BD39" s="240"/>
      <c r="BE39" s="241"/>
    </row>
    <row r="40" spans="1:57" s="14" customFormat="1" ht="64.150000000000006" customHeight="1" thickBot="1">
      <c r="A40" s="278"/>
      <c r="B40" s="183"/>
      <c r="C40" s="183"/>
      <c r="D40" s="186"/>
      <c r="E40" s="15" t="s">
        <v>72</v>
      </c>
      <c r="F40" s="36" t="s">
        <v>25</v>
      </c>
      <c r="G40" s="9"/>
      <c r="H40" s="7" t="s">
        <v>29</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8"/>
      <c r="BC40" s="189"/>
      <c r="BD40" s="240"/>
      <c r="BE40" s="241"/>
    </row>
    <row r="41" spans="1:57" s="14" customFormat="1" ht="64.150000000000006" hidden="1" customHeight="1" thickBot="1">
      <c r="A41" s="278"/>
      <c r="B41" s="183"/>
      <c r="C41" s="183"/>
      <c r="D41" s="186"/>
      <c r="E41" s="148" t="s">
        <v>73</v>
      </c>
      <c r="F41" s="36"/>
      <c r="G41" s="9"/>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8"/>
      <c r="BC41" s="189"/>
      <c r="BD41" s="81"/>
      <c r="BE41" s="82"/>
    </row>
    <row r="42" spans="1:57" s="14" customFormat="1" ht="45.75" hidden="1" thickBot="1">
      <c r="A42" s="278"/>
      <c r="B42" s="183"/>
      <c r="C42" s="183"/>
      <c r="D42" s="186"/>
      <c r="E42" s="148" t="s">
        <v>74</v>
      </c>
      <c r="F42" s="36"/>
      <c r="G42" s="9"/>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8"/>
      <c r="BC42" s="189"/>
      <c r="BD42" s="240"/>
      <c r="BE42" s="241"/>
    </row>
    <row r="43" spans="1:57" s="14" customFormat="1" ht="33" customHeight="1" thickBot="1">
      <c r="A43" s="278"/>
      <c r="B43" s="183"/>
      <c r="C43" s="183"/>
      <c r="D43" s="186"/>
      <c r="E43" s="15" t="s">
        <v>75</v>
      </c>
      <c r="F43" s="36" t="s">
        <v>71</v>
      </c>
      <c r="G43" s="9"/>
      <c r="H43" s="7"/>
      <c r="I43" s="7"/>
      <c r="J43" s="7"/>
      <c r="K43" s="7"/>
      <c r="L43" s="7" t="s">
        <v>29</v>
      </c>
      <c r="M43" s="7"/>
      <c r="N43" s="7"/>
      <c r="O43" s="7" t="s">
        <v>33</v>
      </c>
      <c r="P43" s="104"/>
      <c r="Q43" s="7"/>
      <c r="R43" s="7" t="s">
        <v>29</v>
      </c>
      <c r="S43" s="7"/>
      <c r="T43" s="7"/>
      <c r="U43" s="7"/>
      <c r="V43" s="7" t="s">
        <v>26</v>
      </c>
      <c r="W43" s="7"/>
      <c r="X43" s="7"/>
      <c r="Y43" s="7"/>
      <c r="Z43" s="7" t="s">
        <v>26</v>
      </c>
      <c r="AA43" s="7"/>
      <c r="AB43" s="7"/>
      <c r="AC43" s="7"/>
      <c r="AD43" s="7" t="s">
        <v>26</v>
      </c>
      <c r="AE43" s="7"/>
      <c r="AF43" s="7"/>
      <c r="AG43" s="7"/>
      <c r="AH43" s="7" t="s">
        <v>26</v>
      </c>
      <c r="AI43" s="7"/>
      <c r="AJ43" s="7"/>
      <c r="AK43" s="7"/>
      <c r="AL43" s="7" t="s">
        <v>26</v>
      </c>
      <c r="AM43" s="7"/>
      <c r="AN43" s="7"/>
      <c r="AO43" s="7"/>
      <c r="AP43" s="7" t="s">
        <v>26</v>
      </c>
      <c r="AQ43" s="7"/>
      <c r="AR43" s="7"/>
      <c r="AS43" s="7"/>
      <c r="AT43" s="7" t="s">
        <v>26</v>
      </c>
      <c r="AU43" s="7"/>
      <c r="AV43" s="7"/>
      <c r="AW43" s="7"/>
      <c r="AX43" s="7" t="s">
        <v>26</v>
      </c>
      <c r="AY43" s="7"/>
      <c r="AZ43" s="7"/>
      <c r="BA43" s="7" t="s">
        <v>26</v>
      </c>
      <c r="BB43" s="8"/>
      <c r="BC43" s="189"/>
      <c r="BD43" s="240"/>
      <c r="BE43" s="241"/>
    </row>
    <row r="44" spans="1:57" s="14" customFormat="1" ht="31.9" customHeight="1" thickBot="1">
      <c r="A44" s="278"/>
      <c r="B44" s="183"/>
      <c r="C44" s="183"/>
      <c r="D44" s="186"/>
      <c r="E44" s="15" t="s">
        <v>76</v>
      </c>
      <c r="F44" s="36" t="s">
        <v>25</v>
      </c>
      <c r="G44" s="9"/>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8"/>
      <c r="BC44" s="189"/>
      <c r="BD44" s="240"/>
      <c r="BE44" s="241"/>
    </row>
    <row r="45" spans="1:57" s="14" customFormat="1" ht="66" hidden="1" customHeight="1" thickBot="1">
      <c r="A45" s="278"/>
      <c r="B45" s="183"/>
      <c r="C45" s="183"/>
      <c r="D45" s="186"/>
      <c r="E45" s="15" t="s">
        <v>77</v>
      </c>
      <c r="F45" s="36"/>
      <c r="G45" s="9"/>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8"/>
      <c r="BC45" s="189"/>
      <c r="BD45" s="240"/>
      <c r="BE45" s="241"/>
    </row>
    <row r="46" spans="1:57" s="14" customFormat="1" ht="30.75" thickBot="1">
      <c r="A46" s="278"/>
      <c r="B46" s="183"/>
      <c r="C46" s="183"/>
      <c r="D46" s="186"/>
      <c r="E46" s="15" t="s">
        <v>78</v>
      </c>
      <c r="F46" s="36" t="s">
        <v>71</v>
      </c>
      <c r="G46" s="9"/>
      <c r="H46" s="7"/>
      <c r="I46" s="7"/>
      <c r="J46" s="7"/>
      <c r="K46" s="7"/>
      <c r="L46" s="7"/>
      <c r="M46" s="7"/>
      <c r="N46" s="7"/>
      <c r="O46" s="7"/>
      <c r="P46" s="7"/>
      <c r="Q46" s="7"/>
      <c r="R46" s="7"/>
      <c r="S46" s="7"/>
      <c r="T46" s="7"/>
      <c r="U46" s="7"/>
      <c r="V46" s="7"/>
      <c r="W46" s="7"/>
      <c r="X46" s="7"/>
      <c r="Y46" s="7" t="s">
        <v>26</v>
      </c>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8"/>
      <c r="BC46" s="189"/>
      <c r="BD46" s="240"/>
      <c r="BE46" s="241"/>
    </row>
    <row r="47" spans="1:57" s="14" customFormat="1" ht="54.75" customHeight="1" thickBot="1">
      <c r="A47" s="278"/>
      <c r="B47" s="183"/>
      <c r="C47" s="183"/>
      <c r="D47" s="186"/>
      <c r="E47" s="154" t="s">
        <v>79</v>
      </c>
      <c r="F47" s="53" t="s">
        <v>49</v>
      </c>
      <c r="G47" s="9"/>
      <c r="H47" s="7"/>
      <c r="I47" s="7" t="s">
        <v>29</v>
      </c>
      <c r="J47" s="7" t="s">
        <v>29</v>
      </c>
      <c r="K47" s="7" t="s">
        <v>29</v>
      </c>
      <c r="L47" s="7" t="s">
        <v>29</v>
      </c>
      <c r="M47" s="7" t="s">
        <v>29</v>
      </c>
      <c r="N47" s="7" t="s">
        <v>29</v>
      </c>
      <c r="O47" s="7" t="s">
        <v>29</v>
      </c>
      <c r="P47" s="7" t="s">
        <v>29</v>
      </c>
      <c r="Q47" s="7" t="s">
        <v>29</v>
      </c>
      <c r="R47" s="7" t="s">
        <v>29</v>
      </c>
      <c r="S47" s="7" t="s">
        <v>29</v>
      </c>
      <c r="T47" s="7" t="s">
        <v>29</v>
      </c>
      <c r="U47" s="7" t="s">
        <v>26</v>
      </c>
      <c r="V47" s="7" t="s">
        <v>26</v>
      </c>
      <c r="W47" s="7" t="s">
        <v>26</v>
      </c>
      <c r="X47" s="7" t="s">
        <v>26</v>
      </c>
      <c r="Y47" s="7" t="s">
        <v>26</v>
      </c>
      <c r="Z47" s="7" t="s">
        <v>26</v>
      </c>
      <c r="AA47" s="7" t="s">
        <v>26</v>
      </c>
      <c r="AB47" s="7" t="s">
        <v>26</v>
      </c>
      <c r="AC47" s="7" t="s">
        <v>26</v>
      </c>
      <c r="AD47" s="7" t="s">
        <v>26</v>
      </c>
      <c r="AE47" s="7" t="s">
        <v>26</v>
      </c>
      <c r="AF47" s="7" t="s">
        <v>26</v>
      </c>
      <c r="AG47" s="7" t="s">
        <v>26</v>
      </c>
      <c r="AH47" s="7" t="s">
        <v>26</v>
      </c>
      <c r="AI47" s="7" t="s">
        <v>26</v>
      </c>
      <c r="AJ47" s="7" t="s">
        <v>26</v>
      </c>
      <c r="AK47" s="7" t="s">
        <v>26</v>
      </c>
      <c r="AL47" s="7" t="s">
        <v>26</v>
      </c>
      <c r="AM47" s="7" t="s">
        <v>26</v>
      </c>
      <c r="AN47" s="7" t="s">
        <v>26</v>
      </c>
      <c r="AO47" s="7" t="s">
        <v>26</v>
      </c>
      <c r="AP47" s="7" t="s">
        <v>26</v>
      </c>
      <c r="AQ47" s="7" t="s">
        <v>26</v>
      </c>
      <c r="AR47" s="7" t="s">
        <v>26</v>
      </c>
      <c r="AS47" s="7" t="s">
        <v>26</v>
      </c>
      <c r="AT47" s="7" t="s">
        <v>26</v>
      </c>
      <c r="AU47" s="7" t="s">
        <v>26</v>
      </c>
      <c r="AV47" s="7" t="s">
        <v>26</v>
      </c>
      <c r="AW47" s="7" t="s">
        <v>26</v>
      </c>
      <c r="AX47" s="7" t="s">
        <v>26</v>
      </c>
      <c r="AY47" s="7" t="s">
        <v>26</v>
      </c>
      <c r="AZ47" s="7" t="s">
        <v>26</v>
      </c>
      <c r="BA47" s="7" t="s">
        <v>26</v>
      </c>
      <c r="BB47" s="7" t="s">
        <v>26</v>
      </c>
      <c r="BC47" s="189"/>
      <c r="BD47" s="240"/>
      <c r="BE47" s="241"/>
    </row>
    <row r="48" spans="1:57" s="14" customFormat="1" ht="30" customHeight="1" thickBot="1">
      <c r="A48" s="278"/>
      <c r="B48" s="183"/>
      <c r="C48" s="183"/>
      <c r="D48" s="186"/>
      <c r="E48" s="15" t="s">
        <v>80</v>
      </c>
      <c r="F48" s="36" t="s">
        <v>71</v>
      </c>
      <c r="G48" s="9"/>
      <c r="H48" s="7"/>
      <c r="I48" s="7" t="s">
        <v>29</v>
      </c>
      <c r="J48" s="7" t="s">
        <v>29</v>
      </c>
      <c r="K48" s="7" t="s">
        <v>29</v>
      </c>
      <c r="L48" s="7" t="s">
        <v>29</v>
      </c>
      <c r="M48" s="7" t="s">
        <v>29</v>
      </c>
      <c r="N48" s="7" t="s">
        <v>29</v>
      </c>
      <c r="O48" s="7" t="s">
        <v>29</v>
      </c>
      <c r="P48" s="7" t="s">
        <v>29</v>
      </c>
      <c r="Q48" s="7" t="s">
        <v>29</v>
      </c>
      <c r="R48" s="7" t="s">
        <v>29</v>
      </c>
      <c r="S48" s="7" t="s">
        <v>29</v>
      </c>
      <c r="T48" s="7" t="s">
        <v>29</v>
      </c>
      <c r="U48" s="7" t="s">
        <v>26</v>
      </c>
      <c r="V48" s="7" t="s">
        <v>26</v>
      </c>
      <c r="W48" s="7" t="s">
        <v>26</v>
      </c>
      <c r="X48" s="7" t="s">
        <v>26</v>
      </c>
      <c r="Y48" s="7" t="s">
        <v>26</v>
      </c>
      <c r="Z48" s="7" t="s">
        <v>26</v>
      </c>
      <c r="AA48" s="7" t="s">
        <v>26</v>
      </c>
      <c r="AB48" s="7" t="s">
        <v>26</v>
      </c>
      <c r="AC48" s="7" t="s">
        <v>26</v>
      </c>
      <c r="AD48" s="7" t="s">
        <v>26</v>
      </c>
      <c r="AE48" s="7" t="s">
        <v>26</v>
      </c>
      <c r="AF48" s="7" t="s">
        <v>26</v>
      </c>
      <c r="AG48" s="7" t="s">
        <v>26</v>
      </c>
      <c r="AH48" s="7" t="s">
        <v>26</v>
      </c>
      <c r="AI48" s="7" t="s">
        <v>26</v>
      </c>
      <c r="AJ48" s="7" t="s">
        <v>26</v>
      </c>
      <c r="AK48" s="7" t="s">
        <v>26</v>
      </c>
      <c r="AL48" s="7" t="s">
        <v>26</v>
      </c>
      <c r="AM48" s="7" t="s">
        <v>26</v>
      </c>
      <c r="AN48" s="7" t="s">
        <v>26</v>
      </c>
      <c r="AO48" s="7" t="s">
        <v>26</v>
      </c>
      <c r="AP48" s="7" t="s">
        <v>26</v>
      </c>
      <c r="AQ48" s="7" t="s">
        <v>26</v>
      </c>
      <c r="AR48" s="7" t="s">
        <v>26</v>
      </c>
      <c r="AS48" s="7" t="s">
        <v>26</v>
      </c>
      <c r="AT48" s="7" t="s">
        <v>26</v>
      </c>
      <c r="AU48" s="7" t="s">
        <v>26</v>
      </c>
      <c r="AV48" s="7" t="s">
        <v>26</v>
      </c>
      <c r="AW48" s="7" t="s">
        <v>26</v>
      </c>
      <c r="AX48" s="7" t="s">
        <v>26</v>
      </c>
      <c r="AY48" s="7" t="s">
        <v>26</v>
      </c>
      <c r="AZ48" s="7" t="s">
        <v>26</v>
      </c>
      <c r="BA48" s="7" t="s">
        <v>26</v>
      </c>
      <c r="BB48" s="7" t="s">
        <v>26</v>
      </c>
      <c r="BC48" s="189"/>
      <c r="BD48" s="240"/>
      <c r="BE48" s="241"/>
    </row>
    <row r="49" spans="1:57" s="14" customFormat="1" ht="47.45" hidden="1" customHeight="1" thickBot="1">
      <c r="A49" s="278"/>
      <c r="B49" s="183"/>
      <c r="C49" s="183"/>
      <c r="D49" s="186"/>
      <c r="E49" s="15" t="s">
        <v>81</v>
      </c>
      <c r="F49" s="36" t="s">
        <v>49</v>
      </c>
      <c r="G49" s="9"/>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8"/>
      <c r="BC49" s="189"/>
      <c r="BD49" s="240"/>
      <c r="BE49" s="241"/>
    </row>
    <row r="50" spans="1:57" s="14" customFormat="1" ht="45" customHeight="1" thickBot="1">
      <c r="A50" s="278"/>
      <c r="B50" s="183"/>
      <c r="C50" s="183"/>
      <c r="D50" s="186"/>
      <c r="E50" s="15" t="s">
        <v>82</v>
      </c>
      <c r="F50" s="36" t="s">
        <v>83</v>
      </c>
      <c r="G50" s="9"/>
      <c r="H50" s="7"/>
      <c r="I50" s="7"/>
      <c r="J50" s="7"/>
      <c r="K50" s="7"/>
      <c r="L50" s="7"/>
      <c r="M50" s="7"/>
      <c r="N50" s="7"/>
      <c r="O50" s="7"/>
      <c r="P50" s="7"/>
      <c r="Q50" s="7"/>
      <c r="R50" s="7"/>
      <c r="S50" s="7"/>
      <c r="T50" s="7"/>
      <c r="U50" s="7"/>
      <c r="V50" s="7" t="s">
        <v>26</v>
      </c>
      <c r="W50" s="7"/>
      <c r="X50" s="7"/>
      <c r="Y50" s="7"/>
      <c r="Z50" s="7"/>
      <c r="AA50" s="7"/>
      <c r="AB50" s="7"/>
      <c r="AC50" s="7"/>
      <c r="AD50" s="7" t="s">
        <v>26</v>
      </c>
      <c r="AE50" s="7"/>
      <c r="AF50" s="7"/>
      <c r="AG50" s="7"/>
      <c r="AH50" s="7"/>
      <c r="AI50" s="7"/>
      <c r="AJ50" s="7"/>
      <c r="AK50" s="7"/>
      <c r="AL50" s="7" t="s">
        <v>26</v>
      </c>
      <c r="AM50" s="7"/>
      <c r="AN50" s="7"/>
      <c r="AO50" s="7"/>
      <c r="AP50" s="7"/>
      <c r="AQ50" s="7"/>
      <c r="AR50" s="7"/>
      <c r="AS50" s="7"/>
      <c r="AT50" s="7" t="s">
        <v>26</v>
      </c>
      <c r="AU50" s="7"/>
      <c r="AV50" s="7"/>
      <c r="AW50" s="7"/>
      <c r="AX50" s="7"/>
      <c r="AY50" s="7"/>
      <c r="AZ50" s="7"/>
      <c r="BA50" s="7"/>
      <c r="BB50" s="8" t="s">
        <v>26</v>
      </c>
      <c r="BC50" s="189"/>
      <c r="BD50" s="240"/>
      <c r="BE50" s="241"/>
    </row>
    <row r="51" spans="1:57" s="14" customFormat="1" ht="85.5" customHeight="1" thickBot="1">
      <c r="A51" s="278"/>
      <c r="B51" s="183"/>
      <c r="C51" s="183"/>
      <c r="D51" s="186"/>
      <c r="E51" s="15" t="s">
        <v>84</v>
      </c>
      <c r="F51" s="36" t="s">
        <v>71</v>
      </c>
      <c r="G51" s="9"/>
      <c r="H51" s="7"/>
      <c r="I51" s="7"/>
      <c r="J51" s="7"/>
      <c r="K51" s="7"/>
      <c r="L51" s="7"/>
      <c r="M51" s="7" t="s">
        <v>29</v>
      </c>
      <c r="N51" s="7"/>
      <c r="O51" s="7" t="s">
        <v>29</v>
      </c>
      <c r="P51" s="7"/>
      <c r="Q51" s="7"/>
      <c r="R51" s="7" t="s">
        <v>29</v>
      </c>
      <c r="S51" s="7"/>
      <c r="T51" s="7"/>
      <c r="U51" s="7"/>
      <c r="V51" s="7" t="s">
        <v>26</v>
      </c>
      <c r="W51" s="7"/>
      <c r="X51" s="7"/>
      <c r="Y51" s="7"/>
      <c r="Z51" s="7" t="s">
        <v>26</v>
      </c>
      <c r="AA51" s="7"/>
      <c r="AB51" s="7"/>
      <c r="AC51" s="7"/>
      <c r="AD51" s="7" t="s">
        <v>26</v>
      </c>
      <c r="AE51" s="7"/>
      <c r="AF51" s="7"/>
      <c r="AG51" s="7"/>
      <c r="AH51" s="7" t="s">
        <v>26</v>
      </c>
      <c r="AI51" s="7"/>
      <c r="AJ51" s="7"/>
      <c r="AK51" s="7"/>
      <c r="AL51" s="7" t="s">
        <v>26</v>
      </c>
      <c r="AM51" s="7"/>
      <c r="AN51" s="7"/>
      <c r="AO51" s="7"/>
      <c r="AP51" s="7" t="s">
        <v>26</v>
      </c>
      <c r="AQ51" s="7"/>
      <c r="AR51" s="7"/>
      <c r="AS51" s="7"/>
      <c r="AT51" s="7" t="s">
        <v>26</v>
      </c>
      <c r="AU51" s="7"/>
      <c r="AV51" s="7"/>
      <c r="AW51" s="7"/>
      <c r="AX51" s="7" t="s">
        <v>26</v>
      </c>
      <c r="AY51" s="7"/>
      <c r="AZ51" s="7"/>
      <c r="BA51" s="7"/>
      <c r="BB51" s="8" t="s">
        <v>26</v>
      </c>
      <c r="BC51" s="189"/>
      <c r="BD51" s="240"/>
      <c r="BE51" s="241"/>
    </row>
    <row r="52" spans="1:57" s="14" customFormat="1" ht="178.5" customHeight="1" thickBot="1">
      <c r="A52" s="278"/>
      <c r="B52" s="183"/>
      <c r="C52" s="183"/>
      <c r="D52" s="186"/>
      <c r="E52" s="15" t="s">
        <v>85</v>
      </c>
      <c r="F52" s="36" t="s">
        <v>71</v>
      </c>
      <c r="G52" s="9"/>
      <c r="H52" s="7"/>
      <c r="I52" s="7"/>
      <c r="J52" s="7"/>
      <c r="K52" s="7"/>
      <c r="L52" s="7" t="s">
        <v>29</v>
      </c>
      <c r="M52" s="7" t="s">
        <v>29</v>
      </c>
      <c r="N52" s="7"/>
      <c r="O52" s="7"/>
      <c r="P52" s="7"/>
      <c r="Q52" s="7" t="s">
        <v>29</v>
      </c>
      <c r="R52" s="7"/>
      <c r="S52" s="7" t="s">
        <v>29</v>
      </c>
      <c r="T52" s="7" t="s">
        <v>29</v>
      </c>
      <c r="U52" s="7"/>
      <c r="V52" s="7"/>
      <c r="W52" s="7" t="s">
        <v>26</v>
      </c>
      <c r="X52" s="7"/>
      <c r="Y52" s="7"/>
      <c r="Z52" s="7"/>
      <c r="AA52" s="7"/>
      <c r="AB52" s="7"/>
      <c r="AC52" s="7"/>
      <c r="AD52" s="7"/>
      <c r="AE52" s="7"/>
      <c r="AF52" s="7"/>
      <c r="AG52" s="7" t="s">
        <v>26</v>
      </c>
      <c r="AH52" s="7"/>
      <c r="AI52" s="7"/>
      <c r="AJ52" s="7"/>
      <c r="AK52" s="7"/>
      <c r="AL52" s="7"/>
      <c r="AM52" s="7"/>
      <c r="AN52" s="7"/>
      <c r="AO52" s="7"/>
      <c r="AP52" s="7"/>
      <c r="AQ52" s="7"/>
      <c r="AR52" s="7"/>
      <c r="AS52" s="7"/>
      <c r="AT52" s="7"/>
      <c r="AU52" s="7" t="s">
        <v>26</v>
      </c>
      <c r="AV52" s="7"/>
      <c r="AW52" s="7"/>
      <c r="AX52" s="7"/>
      <c r="AY52" s="7"/>
      <c r="AZ52" s="7"/>
      <c r="BA52" s="7"/>
      <c r="BB52" s="8"/>
      <c r="BC52" s="189"/>
      <c r="BD52" s="240"/>
      <c r="BE52" s="241"/>
    </row>
    <row r="53" spans="1:57" s="14" customFormat="1" ht="72" customHeight="1" thickBot="1">
      <c r="A53" s="278"/>
      <c r="B53" s="183"/>
      <c r="C53" s="183"/>
      <c r="D53" s="186"/>
      <c r="E53" s="15" t="s">
        <v>86</v>
      </c>
      <c r="F53" s="36" t="s">
        <v>71</v>
      </c>
      <c r="G53" s="9"/>
      <c r="H53" s="7"/>
      <c r="I53" s="7"/>
      <c r="J53" s="7"/>
      <c r="K53" s="7"/>
      <c r="L53" s="7"/>
      <c r="M53" s="7"/>
      <c r="N53" s="7"/>
      <c r="O53" s="7"/>
      <c r="P53" s="7"/>
      <c r="Q53" s="7"/>
      <c r="R53" s="7"/>
      <c r="S53" s="7"/>
      <c r="T53" s="7"/>
      <c r="U53" s="7"/>
      <c r="V53" s="7" t="s">
        <v>26</v>
      </c>
      <c r="W53" s="7"/>
      <c r="X53" s="7"/>
      <c r="Y53" s="7"/>
      <c r="Z53" s="7" t="s">
        <v>26</v>
      </c>
      <c r="AA53" s="7"/>
      <c r="AB53" s="7"/>
      <c r="AC53" s="7"/>
      <c r="AD53" s="7" t="s">
        <v>26</v>
      </c>
      <c r="AE53" s="7"/>
      <c r="AF53" s="7"/>
      <c r="AG53" s="7"/>
      <c r="AH53" s="7" t="s">
        <v>26</v>
      </c>
      <c r="AI53" s="7"/>
      <c r="AJ53" s="7"/>
      <c r="AK53" s="7"/>
      <c r="AL53" s="7" t="s">
        <v>26</v>
      </c>
      <c r="AM53" s="7"/>
      <c r="AN53" s="7"/>
      <c r="AO53" s="7"/>
      <c r="AP53" s="7" t="s">
        <v>26</v>
      </c>
      <c r="AQ53" s="7"/>
      <c r="AR53" s="7"/>
      <c r="AS53" s="7"/>
      <c r="AT53" s="7" t="s">
        <v>26</v>
      </c>
      <c r="AU53" s="7"/>
      <c r="AV53" s="7"/>
      <c r="AW53" s="7"/>
      <c r="AX53" s="7" t="s">
        <v>26</v>
      </c>
      <c r="AY53" s="7"/>
      <c r="AZ53" s="7"/>
      <c r="BA53" s="7" t="s">
        <v>26</v>
      </c>
      <c r="BB53" s="8"/>
      <c r="BC53" s="189"/>
      <c r="BD53" s="240"/>
      <c r="BE53" s="241"/>
    </row>
    <row r="54" spans="1:57" s="14" customFormat="1" ht="72" customHeight="1" thickBot="1">
      <c r="A54" s="278"/>
      <c r="B54" s="183"/>
      <c r="C54" s="183"/>
      <c r="D54" s="186"/>
      <c r="E54" s="15" t="s">
        <v>87</v>
      </c>
      <c r="F54" s="36" t="s">
        <v>88</v>
      </c>
      <c r="G54" s="9"/>
      <c r="H54" s="7"/>
      <c r="I54" s="7"/>
      <c r="J54" s="7"/>
      <c r="K54" s="7"/>
      <c r="L54" s="7"/>
      <c r="M54" s="7"/>
      <c r="N54" s="7"/>
      <c r="O54" s="7"/>
      <c r="P54" s="7"/>
      <c r="Q54" s="7"/>
      <c r="R54" s="7"/>
      <c r="S54" s="7"/>
      <c r="T54" s="7"/>
      <c r="U54" s="7"/>
      <c r="V54" s="7" t="s">
        <v>26</v>
      </c>
      <c r="W54" s="7"/>
      <c r="X54" s="7"/>
      <c r="Y54" s="7"/>
      <c r="Z54" s="7" t="s">
        <v>26</v>
      </c>
      <c r="AA54" s="7"/>
      <c r="AB54" s="7"/>
      <c r="AC54" s="7"/>
      <c r="AD54" s="7"/>
      <c r="AE54" s="7" t="s">
        <v>26</v>
      </c>
      <c r="AF54" s="7" t="s">
        <v>26</v>
      </c>
      <c r="AG54" s="7"/>
      <c r="AH54" s="7"/>
      <c r="AI54" s="7"/>
      <c r="AJ54" s="7"/>
      <c r="AK54" s="7" t="s">
        <v>26</v>
      </c>
      <c r="AL54" s="7"/>
      <c r="AM54" s="7"/>
      <c r="AN54" s="7"/>
      <c r="AO54" s="7"/>
      <c r="AP54" s="7" t="s">
        <v>26</v>
      </c>
      <c r="AQ54" s="7" t="s">
        <v>26</v>
      </c>
      <c r="AR54" s="7"/>
      <c r="AS54" s="7"/>
      <c r="AT54" s="7" t="s">
        <v>26</v>
      </c>
      <c r="AU54" s="7"/>
      <c r="AV54" s="7"/>
      <c r="AW54" s="7"/>
      <c r="AX54" s="7" t="s">
        <v>26</v>
      </c>
      <c r="AY54" s="7"/>
      <c r="AZ54" s="7"/>
      <c r="BA54" s="7" t="s">
        <v>26</v>
      </c>
      <c r="BB54" s="8"/>
      <c r="BC54" s="189"/>
      <c r="BD54" s="81"/>
      <c r="BE54" s="82"/>
    </row>
    <row r="55" spans="1:57" s="14" customFormat="1" ht="54" customHeight="1" thickBot="1">
      <c r="A55" s="278"/>
      <c r="B55" s="183"/>
      <c r="C55" s="183"/>
      <c r="D55" s="186"/>
      <c r="E55" s="15" t="s">
        <v>89</v>
      </c>
      <c r="F55" s="36" t="s">
        <v>90</v>
      </c>
      <c r="G55" s="9"/>
      <c r="H55" s="7"/>
      <c r="I55" s="7"/>
      <c r="J55" s="7"/>
      <c r="K55" s="7"/>
      <c r="L55" s="7"/>
      <c r="M55" s="7"/>
      <c r="N55" s="7"/>
      <c r="O55" s="7"/>
      <c r="P55" s="7"/>
      <c r="Q55" s="7"/>
      <c r="R55" s="7"/>
      <c r="S55" s="7"/>
      <c r="T55" s="7"/>
      <c r="U55" s="7"/>
      <c r="V55" s="7" t="s">
        <v>26</v>
      </c>
      <c r="W55" s="7"/>
      <c r="X55" s="7"/>
      <c r="Y55" s="7"/>
      <c r="Z55" s="7" t="s">
        <v>26</v>
      </c>
      <c r="AA55" s="7"/>
      <c r="AB55" s="7"/>
      <c r="AC55" s="7"/>
      <c r="AD55" s="7" t="s">
        <v>26</v>
      </c>
      <c r="AE55" s="7"/>
      <c r="AF55" s="7"/>
      <c r="AG55" s="7"/>
      <c r="AH55" s="7" t="s">
        <v>26</v>
      </c>
      <c r="AI55" s="7"/>
      <c r="AJ55" s="7"/>
      <c r="AK55" s="7"/>
      <c r="AL55" s="7" t="s">
        <v>26</v>
      </c>
      <c r="AM55" s="7"/>
      <c r="AN55" s="7"/>
      <c r="AO55" s="7"/>
      <c r="AP55" s="7" t="s">
        <v>26</v>
      </c>
      <c r="AQ55" s="7"/>
      <c r="AR55" s="7"/>
      <c r="AS55" s="7"/>
      <c r="AT55" s="7" t="s">
        <v>26</v>
      </c>
      <c r="AU55" s="7"/>
      <c r="AV55" s="7"/>
      <c r="AW55" s="7"/>
      <c r="AX55" s="7" t="s">
        <v>26</v>
      </c>
      <c r="AY55" s="7"/>
      <c r="AZ55" s="7"/>
      <c r="BA55" s="7" t="s">
        <v>26</v>
      </c>
      <c r="BB55" s="8"/>
      <c r="BC55" s="189"/>
      <c r="BD55" s="240"/>
      <c r="BE55" s="241"/>
    </row>
    <row r="56" spans="1:57" s="14" customFormat="1" ht="30.75" thickBot="1">
      <c r="A56" s="278"/>
      <c r="B56" s="183"/>
      <c r="C56" s="183"/>
      <c r="D56" s="186"/>
      <c r="E56" s="15" t="s">
        <v>91</v>
      </c>
      <c r="F56" s="36" t="s">
        <v>90</v>
      </c>
      <c r="G56" s="9"/>
      <c r="H56" s="7"/>
      <c r="I56" s="7"/>
      <c r="J56" s="7"/>
      <c r="K56" s="7"/>
      <c r="L56" s="7"/>
      <c r="M56" s="7"/>
      <c r="N56" s="7"/>
      <c r="O56" s="7"/>
      <c r="P56" s="7"/>
      <c r="Q56" s="7"/>
      <c r="R56" s="7"/>
      <c r="S56" s="7"/>
      <c r="T56" s="7"/>
      <c r="U56" s="7"/>
      <c r="V56" s="7" t="s">
        <v>26</v>
      </c>
      <c r="W56" s="7"/>
      <c r="X56" s="7"/>
      <c r="Y56" s="7"/>
      <c r="Z56" s="7" t="s">
        <v>26</v>
      </c>
      <c r="AA56" s="7"/>
      <c r="AB56" s="7"/>
      <c r="AC56" s="7"/>
      <c r="AD56" s="7" t="s">
        <v>26</v>
      </c>
      <c r="AE56" s="7"/>
      <c r="AF56" s="7"/>
      <c r="AG56" s="7"/>
      <c r="AH56" s="7" t="s">
        <v>26</v>
      </c>
      <c r="AI56" s="7"/>
      <c r="AJ56" s="7"/>
      <c r="AK56" s="7"/>
      <c r="AL56" s="7" t="s">
        <v>26</v>
      </c>
      <c r="AM56" s="7"/>
      <c r="AN56" s="7"/>
      <c r="AO56" s="7"/>
      <c r="AP56" s="7" t="s">
        <v>26</v>
      </c>
      <c r="AQ56" s="7"/>
      <c r="AR56" s="7"/>
      <c r="AS56" s="7"/>
      <c r="AT56" s="7" t="s">
        <v>26</v>
      </c>
      <c r="AU56" s="7"/>
      <c r="AV56" s="7"/>
      <c r="AW56" s="7"/>
      <c r="AX56" s="7" t="s">
        <v>26</v>
      </c>
      <c r="AY56" s="7"/>
      <c r="AZ56" s="7"/>
      <c r="BA56" s="7" t="s">
        <v>26</v>
      </c>
      <c r="BB56" s="8"/>
      <c r="BC56" s="189"/>
      <c r="BD56" s="240"/>
      <c r="BE56" s="241"/>
    </row>
    <row r="57" spans="1:57" s="14" customFormat="1" ht="90" customHeight="1" thickBot="1">
      <c r="A57" s="278"/>
      <c r="B57" s="183"/>
      <c r="C57" s="183"/>
      <c r="D57" s="186"/>
      <c r="E57" s="15" t="s">
        <v>92</v>
      </c>
      <c r="F57" s="36" t="s">
        <v>65</v>
      </c>
      <c r="G57" s="9"/>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8"/>
      <c r="BC57" s="189"/>
      <c r="BD57" s="240"/>
      <c r="BE57" s="241"/>
    </row>
    <row r="58" spans="1:57" s="14" customFormat="1" ht="55.5" customHeight="1" thickBot="1">
      <c r="A58" s="278"/>
      <c r="B58" s="183"/>
      <c r="C58" s="183"/>
      <c r="D58" s="186"/>
      <c r="E58" s="15" t="s">
        <v>93</v>
      </c>
      <c r="F58" s="36" t="s">
        <v>90</v>
      </c>
      <c r="G58" s="9"/>
      <c r="H58" s="7"/>
      <c r="I58" s="7"/>
      <c r="J58" s="7" t="s">
        <v>29</v>
      </c>
      <c r="K58" s="7" t="s">
        <v>29</v>
      </c>
      <c r="L58" s="7" t="s">
        <v>29</v>
      </c>
      <c r="M58" s="7" t="s">
        <v>29</v>
      </c>
      <c r="N58" s="7" t="s">
        <v>29</v>
      </c>
      <c r="O58" s="7" t="s">
        <v>29</v>
      </c>
      <c r="P58" s="7" t="s">
        <v>29</v>
      </c>
      <c r="Q58" s="7" t="s">
        <v>29</v>
      </c>
      <c r="R58" s="7" t="s">
        <v>29</v>
      </c>
      <c r="S58" s="7" t="s">
        <v>29</v>
      </c>
      <c r="T58" s="7" t="s">
        <v>29</v>
      </c>
      <c r="U58" s="7" t="s">
        <v>26</v>
      </c>
      <c r="V58" s="7" t="s">
        <v>26</v>
      </c>
      <c r="W58" s="7" t="s">
        <v>26</v>
      </c>
      <c r="X58" s="7" t="s">
        <v>26</v>
      </c>
      <c r="Y58" s="7" t="s">
        <v>26</v>
      </c>
      <c r="Z58" s="7" t="s">
        <v>26</v>
      </c>
      <c r="AA58" s="7" t="s">
        <v>26</v>
      </c>
      <c r="AB58" s="7" t="s">
        <v>26</v>
      </c>
      <c r="AC58" s="7" t="s">
        <v>26</v>
      </c>
      <c r="AD58" s="7" t="s">
        <v>26</v>
      </c>
      <c r="AE58" s="7" t="s">
        <v>26</v>
      </c>
      <c r="AF58" s="7" t="s">
        <v>26</v>
      </c>
      <c r="AG58" s="7" t="s">
        <v>26</v>
      </c>
      <c r="AH58" s="7" t="s">
        <v>26</v>
      </c>
      <c r="AI58" s="7" t="s">
        <v>26</v>
      </c>
      <c r="AJ58" s="7" t="s">
        <v>26</v>
      </c>
      <c r="AK58" s="7" t="s">
        <v>26</v>
      </c>
      <c r="AL58" s="7" t="s">
        <v>26</v>
      </c>
      <c r="AM58" s="7" t="s">
        <v>26</v>
      </c>
      <c r="AN58" s="7" t="s">
        <v>26</v>
      </c>
      <c r="AO58" s="7" t="s">
        <v>26</v>
      </c>
      <c r="AP58" s="7" t="s">
        <v>26</v>
      </c>
      <c r="AQ58" s="7" t="s">
        <v>26</v>
      </c>
      <c r="AR58" s="7" t="s">
        <v>26</v>
      </c>
      <c r="AS58" s="7" t="s">
        <v>26</v>
      </c>
      <c r="AT58" s="7" t="s">
        <v>26</v>
      </c>
      <c r="AU58" s="7" t="s">
        <v>26</v>
      </c>
      <c r="AV58" s="7" t="s">
        <v>26</v>
      </c>
      <c r="AW58" s="7" t="s">
        <v>26</v>
      </c>
      <c r="AX58" s="7" t="s">
        <v>26</v>
      </c>
      <c r="AY58" s="7" t="s">
        <v>26</v>
      </c>
      <c r="AZ58" s="7" t="s">
        <v>26</v>
      </c>
      <c r="BA58" s="7" t="s">
        <v>26</v>
      </c>
      <c r="BB58" s="7" t="s">
        <v>26</v>
      </c>
      <c r="BC58" s="189"/>
      <c r="BD58" s="240"/>
      <c r="BE58" s="241"/>
    </row>
    <row r="59" spans="1:57" s="14" customFormat="1" ht="38.450000000000003" customHeight="1" thickBot="1">
      <c r="A59" s="278"/>
      <c r="B59" s="183"/>
      <c r="C59" s="183"/>
      <c r="D59" s="186"/>
      <c r="E59" s="127" t="s">
        <v>94</v>
      </c>
      <c r="F59" s="36" t="s">
        <v>83</v>
      </c>
      <c r="G59" s="7"/>
      <c r="H59" s="7"/>
      <c r="I59" s="7"/>
      <c r="J59" s="7"/>
      <c r="K59" s="7"/>
      <c r="L59" s="7"/>
      <c r="M59" s="7"/>
      <c r="N59" s="7"/>
      <c r="O59" s="7"/>
      <c r="P59" s="7"/>
      <c r="Q59" s="7"/>
      <c r="R59" s="7"/>
      <c r="S59" s="7"/>
      <c r="T59" s="7"/>
      <c r="U59" s="7"/>
      <c r="V59" s="7" t="s">
        <v>26</v>
      </c>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189"/>
      <c r="BD59" s="240"/>
      <c r="BE59" s="241"/>
    </row>
    <row r="60" spans="1:57" s="14" customFormat="1" ht="60.6" customHeight="1" thickBot="1">
      <c r="A60" s="278"/>
      <c r="B60" s="183"/>
      <c r="C60" s="183"/>
      <c r="D60" s="186"/>
      <c r="E60" s="127" t="s">
        <v>95</v>
      </c>
      <c r="F60" s="36" t="s">
        <v>71</v>
      </c>
      <c r="G60" s="9"/>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189"/>
      <c r="BD60" s="240"/>
      <c r="BE60" s="241"/>
    </row>
    <row r="61" spans="1:57" s="14" customFormat="1" ht="57" hidden="1" customHeight="1" thickBot="1">
      <c r="A61" s="278"/>
      <c r="B61" s="183"/>
      <c r="C61" s="183"/>
      <c r="D61" s="186"/>
      <c r="E61" s="127" t="s">
        <v>96</v>
      </c>
      <c r="F61" s="36"/>
      <c r="G61" s="9"/>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8"/>
      <c r="BC61" s="189"/>
      <c r="BD61" s="240"/>
      <c r="BE61" s="241"/>
    </row>
    <row r="62" spans="1:57" s="14" customFormat="1" ht="57" customHeight="1" thickBot="1">
      <c r="A62" s="278"/>
      <c r="B62" s="183"/>
      <c r="C62" s="183"/>
      <c r="D62" s="186"/>
      <c r="E62" s="127" t="s">
        <v>97</v>
      </c>
      <c r="F62" s="36" t="s">
        <v>98</v>
      </c>
      <c r="G62" s="9"/>
      <c r="H62" s="7"/>
      <c r="I62" s="7"/>
      <c r="J62" s="7"/>
      <c r="K62" s="7"/>
      <c r="L62" s="7"/>
      <c r="M62" s="7" t="s">
        <v>29</v>
      </c>
      <c r="N62" s="7" t="s">
        <v>29</v>
      </c>
      <c r="O62" s="7" t="s">
        <v>29</v>
      </c>
      <c r="P62" s="7" t="s">
        <v>33</v>
      </c>
      <c r="Q62" s="7" t="s">
        <v>29</v>
      </c>
      <c r="R62" s="7" t="s">
        <v>29</v>
      </c>
      <c r="S62" s="7" t="s">
        <v>29</v>
      </c>
      <c r="T62" s="7" t="s">
        <v>29</v>
      </c>
      <c r="U62" s="7" t="s">
        <v>26</v>
      </c>
      <c r="V62" s="7" t="s">
        <v>26</v>
      </c>
      <c r="W62" s="7" t="s">
        <v>26</v>
      </c>
      <c r="X62" s="7" t="s">
        <v>26</v>
      </c>
      <c r="Y62" s="7" t="s">
        <v>26</v>
      </c>
      <c r="Z62" s="7" t="s">
        <v>26</v>
      </c>
      <c r="AA62" s="7" t="s">
        <v>26</v>
      </c>
      <c r="AB62" s="7" t="s">
        <v>26</v>
      </c>
      <c r="AC62" s="7" t="s">
        <v>26</v>
      </c>
      <c r="AD62" s="7" t="s">
        <v>26</v>
      </c>
      <c r="AE62" s="7" t="s">
        <v>26</v>
      </c>
      <c r="AF62" s="7" t="s">
        <v>26</v>
      </c>
      <c r="AG62" s="7" t="s">
        <v>26</v>
      </c>
      <c r="AH62" s="7" t="s">
        <v>26</v>
      </c>
      <c r="AI62" s="7" t="s">
        <v>26</v>
      </c>
      <c r="AJ62" s="7" t="s">
        <v>26</v>
      </c>
      <c r="AK62" s="7" t="s">
        <v>26</v>
      </c>
      <c r="AL62" s="7" t="s">
        <v>26</v>
      </c>
      <c r="AM62" s="7" t="s">
        <v>26</v>
      </c>
      <c r="AN62" s="7" t="s">
        <v>26</v>
      </c>
      <c r="AO62" s="7" t="s">
        <v>26</v>
      </c>
      <c r="AP62" s="7" t="s">
        <v>26</v>
      </c>
      <c r="AQ62" s="7" t="s">
        <v>26</v>
      </c>
      <c r="AR62" s="7" t="s">
        <v>26</v>
      </c>
      <c r="AS62" s="7" t="s">
        <v>26</v>
      </c>
      <c r="AT62" s="7" t="s">
        <v>26</v>
      </c>
      <c r="AU62" s="7" t="s">
        <v>26</v>
      </c>
      <c r="AV62" s="7" t="s">
        <v>26</v>
      </c>
      <c r="AW62" s="7" t="s">
        <v>26</v>
      </c>
      <c r="AX62" s="7" t="s">
        <v>26</v>
      </c>
      <c r="AY62" s="7" t="s">
        <v>26</v>
      </c>
      <c r="AZ62" s="7" t="s">
        <v>26</v>
      </c>
      <c r="BA62" s="7" t="s">
        <v>26</v>
      </c>
      <c r="BB62" s="7" t="s">
        <v>26</v>
      </c>
      <c r="BC62" s="189"/>
      <c r="BD62" s="81"/>
      <c r="BE62" s="82"/>
    </row>
    <row r="63" spans="1:57" s="14" customFormat="1" ht="57" customHeight="1" thickBot="1">
      <c r="A63" s="278"/>
      <c r="B63" s="183"/>
      <c r="C63" s="183"/>
      <c r="D63" s="186"/>
      <c r="E63" s="127" t="s">
        <v>99</v>
      </c>
      <c r="F63" s="36" t="s">
        <v>98</v>
      </c>
      <c r="G63" s="9"/>
      <c r="H63" s="7"/>
      <c r="I63" s="7"/>
      <c r="J63" s="7"/>
      <c r="K63" s="7"/>
      <c r="L63" s="7"/>
      <c r="M63" s="7"/>
      <c r="N63" s="7"/>
      <c r="O63" s="7"/>
      <c r="P63" s="7"/>
      <c r="Q63" s="7"/>
      <c r="R63" s="7" t="s">
        <v>33</v>
      </c>
      <c r="S63" s="7"/>
      <c r="T63" s="7"/>
      <c r="U63" s="7"/>
      <c r="V63" s="7" t="s">
        <v>26</v>
      </c>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2"/>
      <c r="BC63" s="189"/>
      <c r="BD63" s="81"/>
      <c r="BE63" s="82"/>
    </row>
    <row r="64" spans="1:57" s="14" customFormat="1" ht="85.9" customHeight="1" thickBot="1">
      <c r="A64" s="278"/>
      <c r="B64" s="183"/>
      <c r="C64" s="183"/>
      <c r="D64" s="186"/>
      <c r="E64" s="127" t="s">
        <v>100</v>
      </c>
      <c r="F64" s="36" t="s">
        <v>98</v>
      </c>
      <c r="G64" s="9"/>
      <c r="H64" s="7"/>
      <c r="I64" s="7"/>
      <c r="J64" s="7"/>
      <c r="K64" s="7"/>
      <c r="L64" s="7"/>
      <c r="M64" s="7"/>
      <c r="N64" s="7"/>
      <c r="O64" s="7"/>
      <c r="P64" s="7"/>
      <c r="Q64" s="7"/>
      <c r="R64" s="7"/>
      <c r="S64" s="7"/>
      <c r="T64" s="7"/>
      <c r="U64" s="7"/>
      <c r="V64" s="7" t="s">
        <v>26</v>
      </c>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8"/>
      <c r="BC64" s="189"/>
      <c r="BD64" s="240"/>
      <c r="BE64" s="241"/>
    </row>
    <row r="65" spans="1:57" s="14" customFormat="1" ht="42" customHeight="1" thickBot="1">
      <c r="A65" s="278"/>
      <c r="B65" s="184"/>
      <c r="C65" s="184"/>
      <c r="D65" s="187"/>
      <c r="E65" s="16" t="s">
        <v>101</v>
      </c>
      <c r="F65" s="54" t="s">
        <v>71</v>
      </c>
      <c r="G65" s="55"/>
      <c r="H65" s="34"/>
      <c r="I65" s="34"/>
      <c r="J65" s="34"/>
      <c r="K65" s="34"/>
      <c r="L65" s="34"/>
      <c r="M65" s="34"/>
      <c r="N65" s="34"/>
      <c r="O65" s="34"/>
      <c r="P65" s="34"/>
      <c r="Q65" s="34"/>
      <c r="R65" s="34"/>
      <c r="S65" s="34" t="s">
        <v>29</v>
      </c>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5"/>
      <c r="BC65" s="190"/>
      <c r="BD65" s="240"/>
      <c r="BE65" s="241"/>
    </row>
    <row r="66" spans="1:57" s="14" customFormat="1" ht="30.75" thickBot="1">
      <c r="A66" s="278"/>
      <c r="B66" s="182" t="s">
        <v>102</v>
      </c>
      <c r="C66" s="182" t="s">
        <v>56</v>
      </c>
      <c r="D66" s="182" t="s">
        <v>23</v>
      </c>
      <c r="E66" s="2" t="s">
        <v>103</v>
      </c>
      <c r="F66" s="47" t="s">
        <v>104</v>
      </c>
      <c r="G66" s="3"/>
      <c r="H66" s="4"/>
      <c r="I66" s="4"/>
      <c r="J66" s="4"/>
      <c r="K66" s="4"/>
      <c r="L66" s="4"/>
      <c r="M66" s="4"/>
      <c r="N66" s="4"/>
      <c r="O66" s="4" t="s">
        <v>33</v>
      </c>
      <c r="P66" s="4" t="s">
        <v>29</v>
      </c>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5"/>
      <c r="BC66" s="188">
        <f>(COUNTIF(G66:BB72,"E")/((COUNTIF(G66:BB72,"E")+COUNTIF(G66:BB72,"P")+COUNTIF(G66:BB72,"R"))))</f>
        <v>0.75</v>
      </c>
      <c r="BD66" s="240"/>
      <c r="BE66" s="241"/>
    </row>
    <row r="67" spans="1:57" s="14" customFormat="1" ht="30.75" thickBot="1">
      <c r="A67" s="278"/>
      <c r="B67" s="183"/>
      <c r="C67" s="183"/>
      <c r="D67" s="183"/>
      <c r="E67" s="15" t="s">
        <v>105</v>
      </c>
      <c r="F67" s="36" t="s">
        <v>71</v>
      </c>
      <c r="G67" s="6"/>
      <c r="H67" s="7"/>
      <c r="I67" s="7"/>
      <c r="J67" s="7"/>
      <c r="K67" s="7"/>
      <c r="L67" s="7"/>
      <c r="M67" s="7"/>
      <c r="N67" s="7"/>
      <c r="O67" s="7"/>
      <c r="P67" s="7"/>
      <c r="Q67" s="7"/>
      <c r="R67" s="7" t="s">
        <v>29</v>
      </c>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8"/>
      <c r="BC67" s="189"/>
      <c r="BD67" s="240"/>
      <c r="BE67" s="241"/>
    </row>
    <row r="68" spans="1:57" s="14" customFormat="1" ht="60" customHeight="1" thickBot="1">
      <c r="A68" s="278"/>
      <c r="B68" s="183"/>
      <c r="C68" s="183"/>
      <c r="D68" s="183"/>
      <c r="E68" s="15" t="s">
        <v>106</v>
      </c>
      <c r="F68" s="36" t="s">
        <v>71</v>
      </c>
      <c r="G68" s="6"/>
      <c r="H68" s="7"/>
      <c r="I68" s="7"/>
      <c r="J68" s="7"/>
      <c r="K68" s="7"/>
      <c r="L68" s="7"/>
      <c r="M68" s="7"/>
      <c r="N68" s="7"/>
      <c r="O68" s="7"/>
      <c r="P68" s="7"/>
      <c r="Q68" s="7"/>
      <c r="R68" s="7"/>
      <c r="S68" s="7"/>
      <c r="T68" s="7"/>
      <c r="U68" s="7" t="s">
        <v>26</v>
      </c>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8"/>
      <c r="BC68" s="189"/>
      <c r="BD68" s="240"/>
      <c r="BE68" s="241"/>
    </row>
    <row r="69" spans="1:57" s="14" customFormat="1" ht="54" customHeight="1">
      <c r="A69" s="278"/>
      <c r="B69" s="183"/>
      <c r="C69" s="183"/>
      <c r="D69" s="183"/>
      <c r="E69" s="15" t="s">
        <v>107</v>
      </c>
      <c r="F69" s="36" t="s">
        <v>71</v>
      </c>
      <c r="G69" s="6"/>
      <c r="H69" s="7"/>
      <c r="I69" s="7"/>
      <c r="J69" s="7"/>
      <c r="K69" s="7"/>
      <c r="L69" s="7"/>
      <c r="M69" s="7"/>
      <c r="N69" s="7"/>
      <c r="O69" s="7"/>
      <c r="P69" s="7"/>
      <c r="Q69" s="7"/>
      <c r="R69" s="7"/>
      <c r="S69" s="7"/>
      <c r="T69" s="7"/>
      <c r="U69" s="7"/>
      <c r="V69" s="7"/>
      <c r="W69" s="7" t="s">
        <v>29</v>
      </c>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8"/>
      <c r="BC69" s="189"/>
      <c r="BD69" s="240"/>
      <c r="BE69" s="241"/>
    </row>
    <row r="70" spans="1:57" s="14" customFormat="1" ht="54" customHeight="1">
      <c r="A70" s="278"/>
      <c r="B70" s="183"/>
      <c r="C70" s="183"/>
      <c r="D70" s="183"/>
      <c r="E70" s="15" t="s">
        <v>108</v>
      </c>
      <c r="F70" s="36" t="s">
        <v>71</v>
      </c>
      <c r="G70" s="6"/>
      <c r="H70" s="7"/>
      <c r="I70" s="7"/>
      <c r="J70" s="7"/>
      <c r="K70" s="7"/>
      <c r="L70" s="7"/>
      <c r="M70" s="7"/>
      <c r="N70" s="7"/>
      <c r="O70" s="7"/>
      <c r="P70" s="7"/>
      <c r="Q70" s="7"/>
      <c r="R70" s="7"/>
      <c r="S70" s="7"/>
      <c r="T70" s="7"/>
      <c r="U70" s="7"/>
      <c r="V70" s="7"/>
      <c r="W70" s="7"/>
      <c r="X70" s="7"/>
      <c r="Y70" s="7"/>
      <c r="Z70" s="7" t="s">
        <v>29</v>
      </c>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8"/>
      <c r="BC70" s="189"/>
      <c r="BD70" s="240"/>
      <c r="BE70" s="241"/>
    </row>
    <row r="71" spans="1:57" s="14" customFormat="1" ht="54" customHeight="1">
      <c r="A71" s="278"/>
      <c r="B71" s="183"/>
      <c r="C71" s="183"/>
      <c r="D71" s="183"/>
      <c r="E71" s="16" t="s">
        <v>109</v>
      </c>
      <c r="F71" s="36" t="s">
        <v>71</v>
      </c>
      <c r="G71" s="33"/>
      <c r="H71" s="34"/>
      <c r="I71" s="34"/>
      <c r="J71" s="34"/>
      <c r="K71" s="34"/>
      <c r="L71" s="34"/>
      <c r="M71" s="34"/>
      <c r="N71" s="34"/>
      <c r="O71" s="34"/>
      <c r="P71" s="34"/>
      <c r="Q71" s="34"/>
      <c r="R71" s="34"/>
      <c r="S71" s="34"/>
      <c r="T71" s="34"/>
      <c r="U71" s="34"/>
      <c r="V71" s="34"/>
      <c r="W71" s="34"/>
      <c r="X71" s="34"/>
      <c r="Y71" s="34"/>
      <c r="Z71" s="34"/>
      <c r="AA71" s="34"/>
      <c r="AB71" s="34" t="s">
        <v>29</v>
      </c>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5"/>
      <c r="BC71" s="189"/>
      <c r="BD71" s="81"/>
      <c r="BE71" s="82"/>
    </row>
    <row r="72" spans="1:57" s="14" customFormat="1" ht="54" customHeight="1">
      <c r="A72" s="278"/>
      <c r="B72" s="184"/>
      <c r="C72" s="184"/>
      <c r="D72" s="184"/>
      <c r="E72" s="16" t="s">
        <v>110</v>
      </c>
      <c r="F72" s="36" t="s">
        <v>71</v>
      </c>
      <c r="G72" s="33"/>
      <c r="H72" s="34"/>
      <c r="I72" s="34"/>
      <c r="J72" s="34"/>
      <c r="K72" s="34"/>
      <c r="L72" s="34"/>
      <c r="M72" s="34"/>
      <c r="N72" s="34"/>
      <c r="O72" s="34"/>
      <c r="P72" s="34"/>
      <c r="Q72" s="34"/>
      <c r="R72" s="34"/>
      <c r="S72" s="34"/>
      <c r="T72" s="34"/>
      <c r="U72" s="34"/>
      <c r="V72" s="34"/>
      <c r="W72" s="34"/>
      <c r="X72" s="34"/>
      <c r="Y72" s="34"/>
      <c r="Z72" s="34"/>
      <c r="AA72" s="34"/>
      <c r="AB72" s="34"/>
      <c r="AC72" s="34"/>
      <c r="AD72" s="34" t="s">
        <v>29</v>
      </c>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5"/>
      <c r="BC72" s="190"/>
      <c r="BD72" s="240"/>
      <c r="BE72" s="241"/>
    </row>
    <row r="73" spans="1:57" s="14" customFormat="1" ht="40.9" hidden="1" customHeight="1" thickBot="1">
      <c r="A73" s="278"/>
      <c r="B73" s="182" t="s">
        <v>111</v>
      </c>
      <c r="C73" s="182" t="s">
        <v>112</v>
      </c>
      <c r="D73" s="182" t="s">
        <v>23</v>
      </c>
      <c r="E73" s="109" t="s">
        <v>67</v>
      </c>
      <c r="F73" s="110"/>
      <c r="G73" s="111"/>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3"/>
      <c r="BC73" s="188">
        <f>(COUNTIF(G73:BB78,"E")/((COUNTIF(G73:BB78,"E")+COUNTIF(G73:BB78,"P")+COUNTIF(G73:BB78,"R"))))</f>
        <v>0.66666666666666663</v>
      </c>
      <c r="BD73" s="240" t="s">
        <v>113</v>
      </c>
      <c r="BE73" s="241"/>
    </row>
    <row r="74" spans="1:57" s="14" customFormat="1" ht="45.75" hidden="1" thickBot="1">
      <c r="A74" s="278"/>
      <c r="B74" s="183"/>
      <c r="C74" s="183"/>
      <c r="D74" s="183"/>
      <c r="E74" s="114" t="s">
        <v>70</v>
      </c>
      <c r="F74" s="115"/>
      <c r="G74" s="116"/>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8"/>
      <c r="BC74" s="189"/>
      <c r="BD74" s="240"/>
      <c r="BE74" s="241"/>
    </row>
    <row r="75" spans="1:57" s="14" customFormat="1" ht="93.75" customHeight="1" thickBot="1">
      <c r="A75" s="278"/>
      <c r="B75" s="183"/>
      <c r="C75" s="183"/>
      <c r="D75" s="183"/>
      <c r="E75" s="15" t="s">
        <v>114</v>
      </c>
      <c r="F75" s="36" t="s">
        <v>49</v>
      </c>
      <c r="G75" s="6"/>
      <c r="H75" s="7"/>
      <c r="I75" s="7"/>
      <c r="J75" s="7"/>
      <c r="K75" s="7"/>
      <c r="L75" s="7"/>
      <c r="M75" s="7"/>
      <c r="N75" s="7"/>
      <c r="O75" s="7"/>
      <c r="P75" s="7"/>
      <c r="Q75" s="7"/>
      <c r="R75" s="7"/>
      <c r="S75" s="7"/>
      <c r="T75" s="7"/>
      <c r="U75" s="7"/>
      <c r="V75" s="7"/>
      <c r="W75" s="7"/>
      <c r="X75" s="7"/>
      <c r="Y75" s="7"/>
      <c r="Z75" s="7"/>
      <c r="AA75" s="7"/>
      <c r="AB75" s="7"/>
      <c r="AC75" s="7"/>
      <c r="AD75" s="7"/>
      <c r="AE75" s="7"/>
      <c r="AF75" s="7"/>
      <c r="AG75" s="7" t="s">
        <v>26</v>
      </c>
      <c r="AH75" s="7"/>
      <c r="AI75" s="7"/>
      <c r="AJ75" s="7"/>
      <c r="AK75" s="7"/>
      <c r="AL75" s="7"/>
      <c r="AM75" s="7"/>
      <c r="AN75" s="7"/>
      <c r="AO75" s="7"/>
      <c r="AP75" s="7"/>
      <c r="AQ75" s="7"/>
      <c r="AR75" s="7"/>
      <c r="AS75" s="7"/>
      <c r="AT75" s="7"/>
      <c r="AU75" s="7"/>
      <c r="AV75" s="7"/>
      <c r="AW75" s="7"/>
      <c r="AX75" s="7"/>
      <c r="AY75" s="7"/>
      <c r="AZ75" s="7"/>
      <c r="BA75" s="7"/>
      <c r="BB75" s="8"/>
      <c r="BC75" s="189"/>
      <c r="BD75" s="240"/>
      <c r="BE75" s="241"/>
    </row>
    <row r="76" spans="1:57" s="14" customFormat="1" ht="30.75" thickBot="1">
      <c r="A76" s="278"/>
      <c r="B76" s="183"/>
      <c r="C76" s="183"/>
      <c r="D76" s="183"/>
      <c r="E76" s="39" t="s">
        <v>115</v>
      </c>
      <c r="F76" s="105" t="s">
        <v>49</v>
      </c>
      <c r="G76" s="64"/>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65"/>
      <c r="BC76" s="189"/>
      <c r="BD76" s="240"/>
      <c r="BE76" s="241"/>
    </row>
    <row r="77" spans="1:57" s="14" customFormat="1" ht="30.75" thickBot="1">
      <c r="A77" s="278"/>
      <c r="B77" s="183"/>
      <c r="C77" s="183"/>
      <c r="D77" s="183"/>
      <c r="E77" s="39" t="s">
        <v>116</v>
      </c>
      <c r="F77" s="105" t="s">
        <v>49</v>
      </c>
      <c r="G77" s="64"/>
      <c r="H77" s="37"/>
      <c r="I77" s="37"/>
      <c r="J77" s="37"/>
      <c r="K77" s="37"/>
      <c r="L77" s="37"/>
      <c r="M77" s="37"/>
      <c r="N77" s="37"/>
      <c r="O77" s="37"/>
      <c r="P77" s="37"/>
      <c r="Q77" s="37" t="s">
        <v>29</v>
      </c>
      <c r="R77" s="37"/>
      <c r="S77" s="37"/>
      <c r="T77" s="37"/>
      <c r="U77" s="37"/>
      <c r="V77" s="37"/>
      <c r="W77" s="37"/>
      <c r="X77" s="37"/>
      <c r="Y77" s="37"/>
      <c r="Z77" s="37"/>
      <c r="AA77" s="37"/>
      <c r="AB77" s="37"/>
      <c r="AC77" s="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65"/>
      <c r="BC77" s="189"/>
      <c r="BD77" s="240"/>
      <c r="BE77" s="241"/>
    </row>
    <row r="78" spans="1:57" s="14" customFormat="1" ht="45.75" thickBot="1">
      <c r="A78" s="278"/>
      <c r="B78" s="184"/>
      <c r="C78" s="184"/>
      <c r="D78" s="184"/>
      <c r="E78" s="45" t="s">
        <v>117</v>
      </c>
      <c r="F78" s="59" t="s">
        <v>49</v>
      </c>
      <c r="G78" s="49"/>
      <c r="H78" s="46"/>
      <c r="I78" s="46"/>
      <c r="J78" s="46"/>
      <c r="K78" s="46"/>
      <c r="L78" s="46"/>
      <c r="M78" s="46"/>
      <c r="N78" s="46"/>
      <c r="O78" s="46" t="s">
        <v>29</v>
      </c>
      <c r="P78" s="46"/>
      <c r="Q78" s="46"/>
      <c r="R78" s="46"/>
      <c r="S78" s="46"/>
      <c r="T78" s="46"/>
      <c r="U78" s="46"/>
      <c r="V78" s="46"/>
      <c r="W78" s="46"/>
      <c r="X78" s="46"/>
      <c r="Y78" s="46"/>
      <c r="Z78" s="46"/>
      <c r="AA78" s="46"/>
      <c r="AB78" s="46"/>
      <c r="AC78" s="46"/>
      <c r="AD78" s="104"/>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50"/>
      <c r="BC78" s="190"/>
      <c r="BD78" s="240"/>
      <c r="BE78" s="241"/>
    </row>
    <row r="79" spans="1:57" s="14" customFormat="1" ht="52.9" customHeight="1" thickBot="1">
      <c r="A79" s="278"/>
      <c r="B79" s="182" t="s">
        <v>118</v>
      </c>
      <c r="C79" s="182" t="s">
        <v>56</v>
      </c>
      <c r="D79" s="185" t="s">
        <v>23</v>
      </c>
      <c r="E79" s="2" t="s">
        <v>119</v>
      </c>
      <c r="F79" s="47" t="s">
        <v>65</v>
      </c>
      <c r="G79" s="3"/>
      <c r="H79" s="4"/>
      <c r="I79" s="4"/>
      <c r="J79" s="4"/>
      <c r="K79" s="4"/>
      <c r="L79" s="4"/>
      <c r="M79" s="4"/>
      <c r="N79" s="4"/>
      <c r="O79" s="4"/>
      <c r="P79" s="4" t="s">
        <v>29</v>
      </c>
      <c r="Q79" s="4" t="s">
        <v>29</v>
      </c>
      <c r="R79" s="4" t="s">
        <v>29</v>
      </c>
      <c r="S79" s="4" t="s">
        <v>29</v>
      </c>
      <c r="T79" s="4" t="s">
        <v>29</v>
      </c>
      <c r="U79" s="4" t="s">
        <v>26</v>
      </c>
      <c r="V79" s="4" t="s">
        <v>26</v>
      </c>
      <c r="W79" s="4" t="s">
        <v>26</v>
      </c>
      <c r="X79" s="4" t="s">
        <v>26</v>
      </c>
      <c r="Y79" s="4" t="s">
        <v>26</v>
      </c>
      <c r="Z79" s="4" t="s">
        <v>26</v>
      </c>
      <c r="AA79" s="4" t="s">
        <v>26</v>
      </c>
      <c r="AB79" s="4" t="s">
        <v>26</v>
      </c>
      <c r="AC79" s="4" t="s">
        <v>26</v>
      </c>
      <c r="AD79" s="4" t="s">
        <v>26</v>
      </c>
      <c r="AE79" s="4" t="s">
        <v>26</v>
      </c>
      <c r="AF79" s="4" t="s">
        <v>26</v>
      </c>
      <c r="AG79" s="4" t="s">
        <v>26</v>
      </c>
      <c r="AH79" s="4" t="s">
        <v>26</v>
      </c>
      <c r="AI79" s="4" t="s">
        <v>26</v>
      </c>
      <c r="AJ79" s="4" t="s">
        <v>26</v>
      </c>
      <c r="AK79" s="4" t="s">
        <v>26</v>
      </c>
      <c r="AL79" s="4" t="s">
        <v>26</v>
      </c>
      <c r="AM79" s="4" t="s">
        <v>26</v>
      </c>
      <c r="AN79" s="4" t="s">
        <v>26</v>
      </c>
      <c r="AO79" s="4" t="s">
        <v>26</v>
      </c>
      <c r="AP79" s="4" t="s">
        <v>26</v>
      </c>
      <c r="AQ79" s="4" t="s">
        <v>26</v>
      </c>
      <c r="AR79" s="4" t="s">
        <v>26</v>
      </c>
      <c r="AS79" s="4" t="s">
        <v>26</v>
      </c>
      <c r="AT79" s="4" t="s">
        <v>26</v>
      </c>
      <c r="AU79" s="4" t="s">
        <v>26</v>
      </c>
      <c r="AV79" s="4" t="s">
        <v>26</v>
      </c>
      <c r="AW79" s="4" t="s">
        <v>26</v>
      </c>
      <c r="AX79" s="4" t="s">
        <v>26</v>
      </c>
      <c r="AY79" s="4" t="s">
        <v>26</v>
      </c>
      <c r="AZ79" s="4" t="s">
        <v>26</v>
      </c>
      <c r="BA79" s="4" t="s">
        <v>26</v>
      </c>
      <c r="BB79" s="4" t="s">
        <v>26</v>
      </c>
      <c r="BC79" s="188">
        <f>(COUNTIF(G79:BB105,"E")/((COUNTIF(G79:BB105,"E")+COUNTIF(G79:BB105,"P")+COUNTIF(G79:BB105,"R"))))</f>
        <v>5.1428571428571428E-2</v>
      </c>
      <c r="BD79" s="240"/>
      <c r="BE79" s="241"/>
    </row>
    <row r="80" spans="1:57" s="14" customFormat="1" ht="50.45" customHeight="1" thickBot="1">
      <c r="A80" s="278"/>
      <c r="B80" s="183"/>
      <c r="C80" s="183"/>
      <c r="D80" s="186"/>
      <c r="E80" s="127" t="s">
        <v>120</v>
      </c>
      <c r="F80" s="138" t="s">
        <v>71</v>
      </c>
      <c r="G80" s="6"/>
      <c r="H80" s="7"/>
      <c r="I80" s="7"/>
      <c r="J80" s="7"/>
      <c r="K80" s="7"/>
      <c r="L80" s="7"/>
      <c r="M80" s="7"/>
      <c r="N80" s="7"/>
      <c r="O80" s="7"/>
      <c r="P80" s="7"/>
      <c r="Q80" s="7"/>
      <c r="R80" s="7"/>
      <c r="S80" s="7"/>
      <c r="T80" s="7"/>
      <c r="U80" s="7"/>
      <c r="V80" s="7"/>
      <c r="W80" s="7"/>
      <c r="X80" s="7"/>
      <c r="Y80" s="7"/>
      <c r="Z80" s="7"/>
      <c r="AA80" s="7"/>
      <c r="AB80" s="7"/>
      <c r="AC80" s="7"/>
      <c r="AD80" s="4" t="s">
        <v>26</v>
      </c>
      <c r="AE80" s="7"/>
      <c r="AF80" s="7"/>
      <c r="AG80" s="7"/>
      <c r="AH80" s="7"/>
      <c r="AI80" s="7"/>
      <c r="AJ80" s="7"/>
      <c r="AK80" s="7"/>
      <c r="AL80" s="7"/>
      <c r="AM80" s="7"/>
      <c r="AN80" s="7"/>
      <c r="AO80" s="7"/>
      <c r="AP80" s="7"/>
      <c r="AQ80" s="7"/>
      <c r="AR80" s="7"/>
      <c r="AS80" s="7"/>
      <c r="AT80" s="7"/>
      <c r="AU80" s="7"/>
      <c r="AV80" s="7"/>
      <c r="AW80" s="7"/>
      <c r="AX80" s="7"/>
      <c r="AY80" s="7"/>
      <c r="AZ80" s="7"/>
      <c r="BA80" s="7"/>
      <c r="BB80" s="8"/>
      <c r="BC80" s="189"/>
      <c r="BD80" s="240" t="s">
        <v>121</v>
      </c>
      <c r="BE80" s="241"/>
    </row>
    <row r="81" spans="1:57" s="14" customFormat="1" ht="41.25" hidden="1" customHeight="1" thickBot="1">
      <c r="A81" s="278"/>
      <c r="B81" s="183"/>
      <c r="C81" s="183"/>
      <c r="D81" s="186"/>
      <c r="E81" s="94" t="s">
        <v>122</v>
      </c>
      <c r="F81" s="139"/>
      <c r="G81" s="6"/>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8"/>
      <c r="BC81" s="189"/>
      <c r="BD81" s="240" t="s">
        <v>123</v>
      </c>
      <c r="BE81" s="241"/>
    </row>
    <row r="82" spans="1:57" s="14" customFormat="1" ht="41.25" hidden="1" customHeight="1" thickBot="1">
      <c r="A82" s="278"/>
      <c r="B82" s="183"/>
      <c r="C82" s="183"/>
      <c r="D82" s="186"/>
      <c r="E82" s="127" t="s">
        <v>80</v>
      </c>
      <c r="F82" s="138"/>
      <c r="G82" s="6"/>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8"/>
      <c r="BC82" s="189"/>
      <c r="BD82" s="240" t="s">
        <v>124</v>
      </c>
      <c r="BE82" s="241"/>
    </row>
    <row r="83" spans="1:57" s="14" customFormat="1" ht="41.45" customHeight="1" thickBot="1">
      <c r="A83" s="278"/>
      <c r="B83" s="183"/>
      <c r="C83" s="183"/>
      <c r="D83" s="186"/>
      <c r="E83" s="15" t="s">
        <v>125</v>
      </c>
      <c r="F83" s="36" t="s">
        <v>49</v>
      </c>
      <c r="G83" s="6"/>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8"/>
      <c r="BC83" s="189"/>
      <c r="BD83" s="240"/>
      <c r="BE83" s="241"/>
    </row>
    <row r="84" spans="1:57" s="14" customFormat="1" ht="41.45" customHeight="1" thickBot="1">
      <c r="A84" s="278"/>
      <c r="B84" s="183"/>
      <c r="C84" s="183"/>
      <c r="D84" s="186"/>
      <c r="E84" s="15" t="s">
        <v>126</v>
      </c>
      <c r="F84" s="36" t="s">
        <v>83</v>
      </c>
      <c r="G84" s="6"/>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8"/>
      <c r="BC84" s="189"/>
      <c r="BD84" s="240"/>
      <c r="BE84" s="241"/>
    </row>
    <row r="85" spans="1:57" s="14" customFormat="1" ht="41.45" customHeight="1" thickBot="1">
      <c r="A85" s="278"/>
      <c r="B85" s="183"/>
      <c r="C85" s="183"/>
      <c r="D85" s="186"/>
      <c r="E85" s="15" t="s">
        <v>127</v>
      </c>
      <c r="F85" s="36" t="s">
        <v>71</v>
      </c>
      <c r="G85" s="6"/>
      <c r="H85" s="7"/>
      <c r="I85" s="7"/>
      <c r="J85" s="7"/>
      <c r="K85" s="7"/>
      <c r="L85" s="7"/>
      <c r="M85" s="7"/>
      <c r="N85" s="7"/>
      <c r="O85" s="7"/>
      <c r="P85" s="7"/>
      <c r="Q85" s="7"/>
      <c r="R85" s="7"/>
      <c r="S85" s="7"/>
      <c r="T85" s="7"/>
      <c r="U85" s="7"/>
      <c r="V85" s="4" t="s">
        <v>26</v>
      </c>
      <c r="W85" s="4" t="s">
        <v>26</v>
      </c>
      <c r="X85" s="4" t="s">
        <v>26</v>
      </c>
      <c r="Y85" s="4" t="s">
        <v>26</v>
      </c>
      <c r="Z85" s="4" t="s">
        <v>26</v>
      </c>
      <c r="AA85" s="4" t="s">
        <v>26</v>
      </c>
      <c r="AB85" s="4" t="s">
        <v>26</v>
      </c>
      <c r="AC85" s="4" t="s">
        <v>26</v>
      </c>
      <c r="AD85" s="4" t="s">
        <v>26</v>
      </c>
      <c r="AE85" s="4" t="s">
        <v>26</v>
      </c>
      <c r="AF85" s="4" t="s">
        <v>26</v>
      </c>
      <c r="AG85" s="4" t="s">
        <v>26</v>
      </c>
      <c r="AH85" s="4" t="s">
        <v>26</v>
      </c>
      <c r="AI85" s="4" t="s">
        <v>26</v>
      </c>
      <c r="AJ85" s="4" t="s">
        <v>26</v>
      </c>
      <c r="AK85" s="4" t="s">
        <v>26</v>
      </c>
      <c r="AL85" s="4" t="s">
        <v>26</v>
      </c>
      <c r="AM85" s="4" t="s">
        <v>26</v>
      </c>
      <c r="AN85" s="4" t="s">
        <v>26</v>
      </c>
      <c r="AO85" s="4" t="s">
        <v>26</v>
      </c>
      <c r="AP85" s="4" t="s">
        <v>26</v>
      </c>
      <c r="AQ85" s="4" t="s">
        <v>26</v>
      </c>
      <c r="AR85" s="4" t="s">
        <v>26</v>
      </c>
      <c r="AS85" s="4" t="s">
        <v>26</v>
      </c>
      <c r="AT85" s="4" t="s">
        <v>26</v>
      </c>
      <c r="AU85" s="4" t="s">
        <v>26</v>
      </c>
      <c r="AV85" s="4" t="s">
        <v>26</v>
      </c>
      <c r="AW85" s="4" t="s">
        <v>26</v>
      </c>
      <c r="AX85" s="4" t="s">
        <v>26</v>
      </c>
      <c r="AY85" s="4" t="s">
        <v>26</v>
      </c>
      <c r="AZ85" s="4" t="s">
        <v>26</v>
      </c>
      <c r="BA85" s="4" t="s">
        <v>26</v>
      </c>
      <c r="BB85" s="4" t="s">
        <v>26</v>
      </c>
      <c r="BC85" s="189"/>
      <c r="BD85" s="240"/>
      <c r="BE85" s="241"/>
    </row>
    <row r="86" spans="1:57" s="14" customFormat="1" ht="123.6" hidden="1" customHeight="1" thickBot="1">
      <c r="A86" s="278"/>
      <c r="B86" s="183"/>
      <c r="C86" s="183"/>
      <c r="D86" s="186"/>
      <c r="E86" s="119" t="s">
        <v>128</v>
      </c>
      <c r="F86" s="36"/>
      <c r="G86" s="6"/>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8"/>
      <c r="BC86" s="189"/>
      <c r="BD86" s="240" t="s">
        <v>129</v>
      </c>
      <c r="BE86" s="241"/>
    </row>
    <row r="87" spans="1:57" s="14" customFormat="1" ht="63" customHeight="1" thickBot="1">
      <c r="A87" s="278"/>
      <c r="B87" s="183"/>
      <c r="C87" s="183"/>
      <c r="D87" s="186"/>
      <c r="E87" s="127" t="s">
        <v>130</v>
      </c>
      <c r="F87" s="138" t="s">
        <v>90</v>
      </c>
      <c r="G87" s="6"/>
      <c r="H87" s="7"/>
      <c r="I87" s="7"/>
      <c r="J87" s="7"/>
      <c r="K87" s="7"/>
      <c r="L87" s="7"/>
      <c r="M87" s="7"/>
      <c r="N87" s="7"/>
      <c r="O87" s="7"/>
      <c r="P87" s="7"/>
      <c r="Q87" s="7"/>
      <c r="R87" s="7"/>
      <c r="S87" s="7"/>
      <c r="T87" s="7"/>
      <c r="U87" s="7"/>
      <c r="V87" s="4" t="s">
        <v>26</v>
      </c>
      <c r="W87" s="4" t="s">
        <v>26</v>
      </c>
      <c r="X87" s="4" t="s">
        <v>26</v>
      </c>
      <c r="Y87" s="4" t="s">
        <v>26</v>
      </c>
      <c r="Z87" s="4" t="s">
        <v>26</v>
      </c>
      <c r="AA87" s="4" t="s">
        <v>26</v>
      </c>
      <c r="AB87" s="4" t="s">
        <v>26</v>
      </c>
      <c r="AC87" s="4" t="s">
        <v>26</v>
      </c>
      <c r="AD87" s="4" t="s">
        <v>26</v>
      </c>
      <c r="AE87" s="4" t="s">
        <v>26</v>
      </c>
      <c r="AF87" s="4" t="s">
        <v>26</v>
      </c>
      <c r="AG87" s="4" t="s">
        <v>26</v>
      </c>
      <c r="AH87" s="4" t="s">
        <v>26</v>
      </c>
      <c r="AI87" s="4" t="s">
        <v>26</v>
      </c>
      <c r="AJ87" s="4" t="s">
        <v>26</v>
      </c>
      <c r="AK87" s="4" t="s">
        <v>26</v>
      </c>
      <c r="AL87" s="4" t="s">
        <v>26</v>
      </c>
      <c r="AM87" s="4" t="s">
        <v>26</v>
      </c>
      <c r="AN87" s="4" t="s">
        <v>26</v>
      </c>
      <c r="AO87" s="4" t="s">
        <v>26</v>
      </c>
      <c r="AP87" s="4" t="s">
        <v>26</v>
      </c>
      <c r="AQ87" s="4" t="s">
        <v>26</v>
      </c>
      <c r="AR87" s="4" t="s">
        <v>26</v>
      </c>
      <c r="AS87" s="4" t="s">
        <v>26</v>
      </c>
      <c r="AT87" s="4" t="s">
        <v>26</v>
      </c>
      <c r="AU87" s="4" t="s">
        <v>26</v>
      </c>
      <c r="AV87" s="4" t="s">
        <v>26</v>
      </c>
      <c r="AW87" s="4" t="s">
        <v>26</v>
      </c>
      <c r="AX87" s="4" t="s">
        <v>26</v>
      </c>
      <c r="AY87" s="4" t="s">
        <v>26</v>
      </c>
      <c r="AZ87" s="4" t="s">
        <v>26</v>
      </c>
      <c r="BA87" s="4" t="s">
        <v>26</v>
      </c>
      <c r="BB87" s="4" t="s">
        <v>26</v>
      </c>
      <c r="BC87" s="189"/>
      <c r="BD87" s="240" t="s">
        <v>131</v>
      </c>
      <c r="BE87" s="241"/>
    </row>
    <row r="88" spans="1:57" s="14" customFormat="1" ht="41.45" customHeight="1" thickBot="1">
      <c r="A88" s="278"/>
      <c r="B88" s="183"/>
      <c r="C88" s="183"/>
      <c r="D88" s="186"/>
      <c r="E88" s="15" t="s">
        <v>132</v>
      </c>
      <c r="F88" s="36" t="s">
        <v>83</v>
      </c>
      <c r="G88" s="6"/>
      <c r="H88" s="7"/>
      <c r="I88" s="7"/>
      <c r="J88" s="7"/>
      <c r="K88" s="7"/>
      <c r="L88" s="7"/>
      <c r="M88" s="7"/>
      <c r="N88" s="7"/>
      <c r="O88" s="7"/>
      <c r="P88" s="7"/>
      <c r="Q88" s="7"/>
      <c r="R88" s="7"/>
      <c r="S88" s="7"/>
      <c r="T88" s="7"/>
      <c r="U88" s="7"/>
      <c r="V88" s="7"/>
      <c r="W88" s="7"/>
      <c r="X88" s="7" t="s">
        <v>26</v>
      </c>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8"/>
      <c r="BC88" s="189"/>
      <c r="BD88" s="240"/>
      <c r="BE88" s="241"/>
    </row>
    <row r="89" spans="1:57" s="14" customFormat="1" ht="41.45" customHeight="1" thickBot="1">
      <c r="A89" s="278"/>
      <c r="B89" s="183"/>
      <c r="C89" s="183"/>
      <c r="D89" s="186"/>
      <c r="E89" s="127" t="s">
        <v>133</v>
      </c>
      <c r="F89" s="36" t="s">
        <v>71</v>
      </c>
      <c r="G89" s="9"/>
      <c r="H89" s="7"/>
      <c r="I89" s="7"/>
      <c r="J89" s="7"/>
      <c r="K89" s="7"/>
      <c r="L89" s="7"/>
      <c r="M89" s="7"/>
      <c r="N89" s="7"/>
      <c r="O89" s="7"/>
      <c r="P89" s="7"/>
      <c r="Q89" s="7"/>
      <c r="R89" s="7"/>
      <c r="S89" s="7" t="s">
        <v>29</v>
      </c>
      <c r="T89" s="7"/>
      <c r="U89" s="7"/>
      <c r="V89" s="7"/>
      <c r="W89" s="7"/>
      <c r="X89" s="7"/>
      <c r="Y89" s="7" t="s">
        <v>26</v>
      </c>
      <c r="Z89" s="7"/>
      <c r="AA89" s="7"/>
      <c r="AB89" s="7"/>
      <c r="AC89" s="7"/>
      <c r="AD89" s="7" t="s">
        <v>26</v>
      </c>
      <c r="AE89" s="7"/>
      <c r="AF89" s="7"/>
      <c r="AG89" s="7" t="s">
        <v>26</v>
      </c>
      <c r="AH89" s="7"/>
      <c r="AI89" s="7"/>
      <c r="AJ89" s="7"/>
      <c r="AK89" s="7"/>
      <c r="AL89" s="7"/>
      <c r="AM89" s="7"/>
      <c r="AN89" s="7"/>
      <c r="AO89" s="7"/>
      <c r="AP89" s="7"/>
      <c r="AQ89" s="7"/>
      <c r="AR89" s="7"/>
      <c r="AS89" s="7"/>
      <c r="AT89" s="7"/>
      <c r="AU89" s="7"/>
      <c r="AV89" s="7"/>
      <c r="AW89" s="7"/>
      <c r="AX89" s="7"/>
      <c r="AY89" s="7"/>
      <c r="AZ89" s="7"/>
      <c r="BA89" s="7"/>
      <c r="BB89" s="8"/>
      <c r="BC89" s="189"/>
      <c r="BD89" s="240"/>
      <c r="BE89" s="241"/>
    </row>
    <row r="90" spans="1:57" s="14" customFormat="1" ht="41.45" customHeight="1" thickBot="1">
      <c r="A90" s="278"/>
      <c r="B90" s="183"/>
      <c r="C90" s="183"/>
      <c r="D90" s="186"/>
      <c r="E90" s="127" t="s">
        <v>94</v>
      </c>
      <c r="F90" s="138" t="s">
        <v>83</v>
      </c>
      <c r="G90" s="6"/>
      <c r="H90" s="7"/>
      <c r="I90" s="7"/>
      <c r="J90" s="7"/>
      <c r="K90" s="7"/>
      <c r="L90" s="7"/>
      <c r="M90" s="7"/>
      <c r="N90" s="7"/>
      <c r="O90" s="7"/>
      <c r="P90" s="7"/>
      <c r="Q90" s="7"/>
      <c r="R90" s="7"/>
      <c r="S90" s="7"/>
      <c r="T90" s="7" t="s">
        <v>29</v>
      </c>
      <c r="U90" s="7"/>
      <c r="V90" s="7"/>
      <c r="W90" s="7"/>
      <c r="X90" s="7"/>
      <c r="Y90" s="7" t="s">
        <v>26</v>
      </c>
      <c r="Z90" s="7"/>
      <c r="AA90" s="7"/>
      <c r="AB90" s="7"/>
      <c r="AC90" s="7"/>
      <c r="AD90" s="7"/>
      <c r="AE90" s="7"/>
      <c r="AF90" s="7"/>
      <c r="AG90" s="7"/>
      <c r="AH90" s="7" t="s">
        <v>26</v>
      </c>
      <c r="AI90" s="7"/>
      <c r="AJ90" s="7"/>
      <c r="AK90" s="7"/>
      <c r="AL90" s="7"/>
      <c r="AM90" s="7"/>
      <c r="AN90" s="7"/>
      <c r="AO90" s="7"/>
      <c r="AP90" s="7"/>
      <c r="AQ90" s="7"/>
      <c r="AR90" s="7"/>
      <c r="AS90" s="7"/>
      <c r="AT90" s="7" t="s">
        <v>26</v>
      </c>
      <c r="AU90" s="7"/>
      <c r="AV90" s="7"/>
      <c r="AW90" s="7"/>
      <c r="AX90" s="7"/>
      <c r="AY90" s="7"/>
      <c r="AZ90" s="7"/>
      <c r="BA90" s="7"/>
      <c r="BB90" s="8"/>
      <c r="BC90" s="189"/>
      <c r="BD90" s="240"/>
      <c r="BE90" s="241"/>
    </row>
    <row r="91" spans="1:57" s="14" customFormat="1" ht="41.45" customHeight="1" thickBot="1">
      <c r="A91" s="278"/>
      <c r="B91" s="183"/>
      <c r="C91" s="183"/>
      <c r="D91" s="186"/>
      <c r="E91" s="66" t="s">
        <v>134</v>
      </c>
      <c r="F91" s="36" t="s">
        <v>83</v>
      </c>
      <c r="G91" s="6"/>
      <c r="H91" s="7"/>
      <c r="I91" s="7"/>
      <c r="J91" s="7"/>
      <c r="K91" s="7"/>
      <c r="L91" s="7"/>
      <c r="M91" s="7"/>
      <c r="N91" s="7"/>
      <c r="O91" s="7"/>
      <c r="P91" s="7"/>
      <c r="Q91" s="7"/>
      <c r="R91" s="7"/>
      <c r="S91" s="7"/>
      <c r="T91" s="7"/>
      <c r="U91" s="7"/>
      <c r="V91" s="4" t="s">
        <v>26</v>
      </c>
      <c r="W91" s="4" t="s">
        <v>26</v>
      </c>
      <c r="X91" s="4" t="s">
        <v>26</v>
      </c>
      <c r="Y91" s="4" t="s">
        <v>26</v>
      </c>
      <c r="Z91" s="4" t="s">
        <v>26</v>
      </c>
      <c r="AA91" s="4" t="s">
        <v>26</v>
      </c>
      <c r="AB91" s="4" t="s">
        <v>26</v>
      </c>
      <c r="AC91" s="4" t="s">
        <v>26</v>
      </c>
      <c r="AD91" s="4" t="s">
        <v>26</v>
      </c>
      <c r="AE91" s="4" t="s">
        <v>26</v>
      </c>
      <c r="AF91" s="4" t="s">
        <v>26</v>
      </c>
      <c r="AG91" s="4" t="s">
        <v>26</v>
      </c>
      <c r="AH91" s="4" t="s">
        <v>26</v>
      </c>
      <c r="AI91" s="4" t="s">
        <v>26</v>
      </c>
      <c r="AJ91" s="4" t="s">
        <v>26</v>
      </c>
      <c r="AK91" s="4" t="s">
        <v>26</v>
      </c>
      <c r="AL91" s="4" t="s">
        <v>26</v>
      </c>
      <c r="AM91" s="4" t="s">
        <v>26</v>
      </c>
      <c r="AN91" s="4" t="s">
        <v>26</v>
      </c>
      <c r="AO91" s="4" t="s">
        <v>26</v>
      </c>
      <c r="AP91" s="4" t="s">
        <v>26</v>
      </c>
      <c r="AQ91" s="4" t="s">
        <v>26</v>
      </c>
      <c r="AR91" s="4" t="s">
        <v>26</v>
      </c>
      <c r="AS91" s="4" t="s">
        <v>26</v>
      </c>
      <c r="AT91" s="4" t="s">
        <v>26</v>
      </c>
      <c r="AU91" s="4" t="s">
        <v>26</v>
      </c>
      <c r="AV91" s="4" t="s">
        <v>26</v>
      </c>
      <c r="AW91" s="4" t="s">
        <v>26</v>
      </c>
      <c r="AX91" s="4" t="s">
        <v>26</v>
      </c>
      <c r="AY91" s="4" t="s">
        <v>26</v>
      </c>
      <c r="AZ91" s="4" t="s">
        <v>26</v>
      </c>
      <c r="BA91" s="4" t="s">
        <v>26</v>
      </c>
      <c r="BB91" s="4" t="s">
        <v>26</v>
      </c>
      <c r="BC91" s="189"/>
      <c r="BD91" s="276" t="s">
        <v>135</v>
      </c>
      <c r="BE91" s="277"/>
    </row>
    <row r="92" spans="1:57" s="14" customFormat="1" ht="46.9" customHeight="1" thickBot="1">
      <c r="A92" s="278"/>
      <c r="B92" s="183"/>
      <c r="C92" s="183"/>
      <c r="D92" s="186"/>
      <c r="E92" s="127" t="s">
        <v>136</v>
      </c>
      <c r="F92" s="138" t="s">
        <v>71</v>
      </c>
      <c r="G92" s="6"/>
      <c r="H92" s="7"/>
      <c r="I92" s="7"/>
      <c r="J92" s="7"/>
      <c r="K92" s="7"/>
      <c r="L92" s="7"/>
      <c r="M92" s="7"/>
      <c r="N92" s="7"/>
      <c r="O92" s="7"/>
      <c r="P92" s="7"/>
      <c r="Q92" s="7"/>
      <c r="R92" s="7"/>
      <c r="S92" s="7"/>
      <c r="T92" s="7"/>
      <c r="U92" s="7"/>
      <c r="V92" s="4" t="s">
        <v>26</v>
      </c>
      <c r="W92" s="7"/>
      <c r="X92" s="7"/>
      <c r="Y92" s="7"/>
      <c r="Z92" s="7"/>
      <c r="AA92" s="7"/>
      <c r="AB92" s="7"/>
      <c r="AC92" s="7"/>
      <c r="AD92" s="7"/>
      <c r="AE92" s="7"/>
      <c r="AF92" s="7"/>
      <c r="AG92" s="4"/>
      <c r="AH92" s="7"/>
      <c r="AI92" s="7"/>
      <c r="AJ92" s="7"/>
      <c r="AK92" s="7"/>
      <c r="AL92" s="7"/>
      <c r="AM92" s="7"/>
      <c r="AN92" s="7"/>
      <c r="AO92" s="7"/>
      <c r="AP92" s="7"/>
      <c r="AQ92" s="7"/>
      <c r="AR92" s="7"/>
      <c r="AS92" s="7"/>
      <c r="AT92" s="7"/>
      <c r="AU92" s="7"/>
      <c r="AV92" s="7"/>
      <c r="AW92" s="7"/>
      <c r="AX92" s="7"/>
      <c r="AY92" s="7"/>
      <c r="AZ92" s="7"/>
      <c r="BA92" s="7"/>
      <c r="BB92" s="8"/>
      <c r="BC92" s="189"/>
      <c r="BD92" s="240"/>
      <c r="BE92" s="241"/>
    </row>
    <row r="93" spans="1:57" s="14" customFormat="1" ht="65.25" customHeight="1" thickBot="1">
      <c r="A93" s="278"/>
      <c r="B93" s="183"/>
      <c r="C93" s="183"/>
      <c r="D93" s="186"/>
      <c r="E93" s="127" t="s">
        <v>137</v>
      </c>
      <c r="F93" s="138" t="s">
        <v>38</v>
      </c>
      <c r="G93" s="6"/>
      <c r="H93" s="7"/>
      <c r="I93" s="7"/>
      <c r="J93" s="7"/>
      <c r="K93" s="7"/>
      <c r="L93" s="7"/>
      <c r="M93" s="7"/>
      <c r="N93" s="7"/>
      <c r="O93" s="7"/>
      <c r="P93" s="7"/>
      <c r="Q93" s="7"/>
      <c r="R93" s="7"/>
      <c r="S93" s="7"/>
      <c r="T93" s="7"/>
      <c r="U93" s="7"/>
      <c r="V93" s="4" t="s">
        <v>26</v>
      </c>
      <c r="W93" s="7"/>
      <c r="X93" s="7"/>
      <c r="Y93" s="7"/>
      <c r="Z93" s="4" t="s">
        <v>26</v>
      </c>
      <c r="AA93" s="7"/>
      <c r="AB93" s="7"/>
      <c r="AC93" s="7"/>
      <c r="AD93" s="4" t="s">
        <v>26</v>
      </c>
      <c r="AE93" s="7"/>
      <c r="AF93" s="7"/>
      <c r="AG93" s="4" t="s">
        <v>26</v>
      </c>
      <c r="AH93" s="7"/>
      <c r="AI93" s="7"/>
      <c r="AJ93" s="4" t="s">
        <v>26</v>
      </c>
      <c r="AK93" s="7"/>
      <c r="AL93" s="7"/>
      <c r="AM93" s="4" t="s">
        <v>26</v>
      </c>
      <c r="AN93" s="7"/>
      <c r="AO93" s="7"/>
      <c r="AP93" s="7"/>
      <c r="AQ93" s="4" t="s">
        <v>26</v>
      </c>
      <c r="AR93" s="7"/>
      <c r="AS93" s="7"/>
      <c r="AT93" s="7"/>
      <c r="AU93" s="4" t="s">
        <v>26</v>
      </c>
      <c r="AV93" s="7"/>
      <c r="AW93" s="7"/>
      <c r="AX93" s="7"/>
      <c r="AY93" s="4" t="s">
        <v>26</v>
      </c>
      <c r="AZ93" s="7"/>
      <c r="BA93" s="7"/>
      <c r="BB93" s="8"/>
      <c r="BC93" s="189"/>
      <c r="BD93" s="240"/>
      <c r="BE93" s="241"/>
    </row>
    <row r="94" spans="1:57" s="14" customFormat="1" ht="58.9" customHeight="1" thickBot="1">
      <c r="A94" s="278"/>
      <c r="B94" s="183"/>
      <c r="C94" s="183"/>
      <c r="D94" s="186"/>
      <c r="E94" s="127" t="s">
        <v>138</v>
      </c>
      <c r="F94" s="138" t="s">
        <v>38</v>
      </c>
      <c r="G94" s="6"/>
      <c r="H94" s="7"/>
      <c r="I94" s="7"/>
      <c r="J94" s="7"/>
      <c r="K94" s="7"/>
      <c r="L94" s="7"/>
      <c r="M94" s="7"/>
      <c r="N94" s="7"/>
      <c r="O94" s="7"/>
      <c r="P94" s="7"/>
      <c r="Q94" s="7"/>
      <c r="R94" s="7"/>
      <c r="S94" s="7"/>
      <c r="T94" s="7"/>
      <c r="U94" s="7"/>
      <c r="V94" s="4" t="s">
        <v>26</v>
      </c>
      <c r="W94" s="7"/>
      <c r="X94" s="7"/>
      <c r="Y94" s="7"/>
      <c r="Z94" s="4" t="s">
        <v>26</v>
      </c>
      <c r="AA94" s="7"/>
      <c r="AB94" s="7"/>
      <c r="AC94" s="7"/>
      <c r="AD94" s="4" t="s">
        <v>26</v>
      </c>
      <c r="AE94" s="7"/>
      <c r="AF94" s="7"/>
      <c r="AG94" s="4" t="s">
        <v>26</v>
      </c>
      <c r="AH94" s="7"/>
      <c r="AI94" s="7"/>
      <c r="AJ94" s="4" t="s">
        <v>26</v>
      </c>
      <c r="AK94" s="7"/>
      <c r="AL94" s="7"/>
      <c r="AM94" s="4" t="s">
        <v>26</v>
      </c>
      <c r="AN94" s="7"/>
      <c r="AO94" s="7"/>
      <c r="AP94" s="7"/>
      <c r="AQ94" s="4" t="s">
        <v>26</v>
      </c>
      <c r="AR94" s="7"/>
      <c r="AS94" s="7"/>
      <c r="AT94" s="7"/>
      <c r="AU94" s="4" t="s">
        <v>26</v>
      </c>
      <c r="AV94" s="7"/>
      <c r="AW94" s="7"/>
      <c r="AX94" s="7"/>
      <c r="AY94" s="4" t="s">
        <v>26</v>
      </c>
      <c r="AZ94" s="7"/>
      <c r="BA94" s="7"/>
      <c r="BB94" s="8"/>
      <c r="BC94" s="189"/>
      <c r="BD94" s="240"/>
      <c r="BE94" s="241"/>
    </row>
    <row r="95" spans="1:57" s="14" customFormat="1" ht="78.75" customHeight="1" thickBot="1">
      <c r="A95" s="278"/>
      <c r="B95" s="183"/>
      <c r="C95" s="183"/>
      <c r="D95" s="186"/>
      <c r="E95" s="127" t="s">
        <v>34</v>
      </c>
      <c r="F95" s="138" t="s">
        <v>71</v>
      </c>
      <c r="G95" s="9"/>
      <c r="H95" s="7"/>
      <c r="I95" s="7"/>
      <c r="J95" s="7"/>
      <c r="K95" s="7"/>
      <c r="L95" s="7"/>
      <c r="M95" s="7"/>
      <c r="N95" s="7" t="s">
        <v>29</v>
      </c>
      <c r="O95" s="7"/>
      <c r="P95" s="7"/>
      <c r="Q95" s="7"/>
      <c r="R95" s="7"/>
      <c r="S95" s="7"/>
      <c r="T95" s="7"/>
      <c r="U95" s="7"/>
      <c r="V95" s="7"/>
      <c r="W95" s="7"/>
      <c r="X95" s="7"/>
      <c r="Y95" s="7"/>
      <c r="Z95" s="7"/>
      <c r="AA95" s="7"/>
      <c r="AB95" s="7" t="s">
        <v>26</v>
      </c>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2"/>
      <c r="BC95" s="189"/>
      <c r="BD95" s="240"/>
      <c r="BE95" s="241"/>
    </row>
    <row r="96" spans="1:57" s="14" customFormat="1" ht="78.75" hidden="1" customHeight="1" thickBot="1">
      <c r="A96" s="278"/>
      <c r="B96" s="183"/>
      <c r="C96" s="183"/>
      <c r="D96" s="186"/>
      <c r="E96" s="127"/>
      <c r="F96" s="138"/>
      <c r="G96" s="9"/>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2"/>
      <c r="BC96" s="189"/>
      <c r="BD96" s="81"/>
      <c r="BE96" s="82"/>
    </row>
    <row r="97" spans="1:57" s="14" customFormat="1" ht="43.9" customHeight="1" thickBot="1">
      <c r="A97" s="278"/>
      <c r="B97" s="183"/>
      <c r="C97" s="183"/>
      <c r="D97" s="186"/>
      <c r="E97" s="127" t="s">
        <v>139</v>
      </c>
      <c r="F97" s="138" t="s">
        <v>71</v>
      </c>
      <c r="G97" s="9"/>
      <c r="H97" s="7"/>
      <c r="I97" s="7"/>
      <c r="J97" s="7"/>
      <c r="K97" s="7"/>
      <c r="L97" s="7"/>
      <c r="M97" s="7"/>
      <c r="N97" s="7" t="s">
        <v>29</v>
      </c>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2"/>
      <c r="BC97" s="189"/>
      <c r="BD97" s="240"/>
      <c r="BE97" s="241"/>
    </row>
    <row r="98" spans="1:57" s="14" customFormat="1" ht="50.45" customHeight="1" thickBot="1">
      <c r="A98" s="278"/>
      <c r="B98" s="183"/>
      <c r="C98" s="183"/>
      <c r="D98" s="186"/>
      <c r="E98" s="127" t="s">
        <v>43</v>
      </c>
      <c r="F98" s="138" t="s">
        <v>71</v>
      </c>
      <c r="G98" s="9"/>
      <c r="H98" s="7"/>
      <c r="I98" s="7"/>
      <c r="J98" s="7"/>
      <c r="K98" s="7"/>
      <c r="L98" s="7"/>
      <c r="M98" s="7"/>
      <c r="N98" s="7"/>
      <c r="O98" s="7"/>
      <c r="P98" s="7"/>
      <c r="Q98" s="7"/>
      <c r="R98" s="7"/>
      <c r="S98" s="7"/>
      <c r="T98" s="7"/>
      <c r="U98" s="7"/>
      <c r="V98" s="7"/>
      <c r="W98" s="7" t="s">
        <v>26</v>
      </c>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2"/>
      <c r="BC98" s="189"/>
      <c r="BD98" s="240"/>
      <c r="BE98" s="241"/>
    </row>
    <row r="99" spans="1:57" s="14" customFormat="1" ht="59.45" customHeight="1" thickBot="1">
      <c r="A99" s="278"/>
      <c r="B99" s="183"/>
      <c r="C99" s="183"/>
      <c r="D99" s="186"/>
      <c r="E99" s="127" t="s">
        <v>140</v>
      </c>
      <c r="F99" s="138" t="s">
        <v>71</v>
      </c>
      <c r="G99" s="9"/>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104"/>
      <c r="AP99" s="7"/>
      <c r="AQ99" s="7"/>
      <c r="AR99" s="7"/>
      <c r="AS99" s="7"/>
      <c r="AT99" s="7"/>
      <c r="AU99" s="7"/>
      <c r="AV99" s="7"/>
      <c r="AW99" s="7"/>
      <c r="AX99" s="7"/>
      <c r="AY99" s="7"/>
      <c r="AZ99" s="7"/>
      <c r="BA99" s="7"/>
      <c r="BB99" s="72"/>
      <c r="BC99" s="189"/>
      <c r="BD99" s="240"/>
      <c r="BE99" s="241"/>
    </row>
    <row r="100" spans="1:57" s="14" customFormat="1" ht="29.45" customHeight="1" thickBot="1">
      <c r="A100" s="278"/>
      <c r="B100" s="183"/>
      <c r="C100" s="183"/>
      <c r="D100" s="186"/>
      <c r="E100" s="15" t="s">
        <v>141</v>
      </c>
      <c r="F100" s="36" t="s">
        <v>71</v>
      </c>
      <c r="G100" s="6"/>
      <c r="H100" s="7"/>
      <c r="I100" s="7"/>
      <c r="J100" s="7"/>
      <c r="K100" s="7"/>
      <c r="L100" s="7"/>
      <c r="M100" s="7"/>
      <c r="N100" s="7"/>
      <c r="O100" s="7"/>
      <c r="P100" s="7"/>
      <c r="Q100" s="7"/>
      <c r="R100" s="7"/>
      <c r="S100" s="7"/>
      <c r="T100" s="7"/>
      <c r="U100" s="7"/>
      <c r="V100" s="7"/>
      <c r="W100" s="7"/>
      <c r="X100" s="7"/>
      <c r="Y100" s="7"/>
      <c r="Z100" s="7"/>
      <c r="AA100" s="7"/>
      <c r="AB100" s="7" t="s">
        <v>26</v>
      </c>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8"/>
      <c r="BC100" s="189"/>
      <c r="BD100" s="240"/>
      <c r="BE100" s="241"/>
    </row>
    <row r="101" spans="1:57" s="14" customFormat="1" ht="34.9" hidden="1" customHeight="1" thickBot="1">
      <c r="A101" s="278"/>
      <c r="B101" s="183"/>
      <c r="C101" s="183"/>
      <c r="D101" s="186"/>
      <c r="E101" s="119" t="s">
        <v>142</v>
      </c>
      <c r="F101" s="36"/>
      <c r="G101" s="6"/>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8"/>
      <c r="BC101" s="189"/>
      <c r="BD101" s="240" t="s">
        <v>143</v>
      </c>
      <c r="BE101" s="241"/>
    </row>
    <row r="102" spans="1:57" s="14" customFormat="1" ht="34.9" hidden="1" customHeight="1" thickBot="1">
      <c r="A102" s="278"/>
      <c r="B102" s="183"/>
      <c r="C102" s="183"/>
      <c r="D102" s="186"/>
      <c r="E102" s="119" t="s">
        <v>144</v>
      </c>
      <c r="F102" s="36"/>
      <c r="G102" s="6"/>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8"/>
      <c r="BC102" s="189"/>
      <c r="BD102" s="240"/>
      <c r="BE102" s="241"/>
    </row>
    <row r="103" spans="1:57" s="14" customFormat="1" ht="51" customHeight="1" thickBot="1">
      <c r="A103" s="278"/>
      <c r="B103" s="183"/>
      <c r="C103" s="183"/>
      <c r="D103" s="186"/>
      <c r="E103" s="15" t="s">
        <v>145</v>
      </c>
      <c r="F103" s="36" t="s">
        <v>83</v>
      </c>
      <c r="G103" s="6"/>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t="s">
        <v>26</v>
      </c>
      <c r="AM103" s="7"/>
      <c r="AN103" s="7"/>
      <c r="AO103" s="7"/>
      <c r="AP103" s="7"/>
      <c r="AQ103" s="7"/>
      <c r="AR103" s="7"/>
      <c r="AS103" s="7"/>
      <c r="AT103" s="7"/>
      <c r="AU103" s="7"/>
      <c r="AV103" s="7"/>
      <c r="AW103" s="7"/>
      <c r="AX103" s="7"/>
      <c r="AY103" s="7"/>
      <c r="AZ103" s="7"/>
      <c r="BA103" s="7"/>
      <c r="BB103" s="8"/>
      <c r="BC103" s="189"/>
      <c r="BD103" s="81"/>
      <c r="BE103" s="82"/>
    </row>
    <row r="104" spans="1:57" s="14" customFormat="1" ht="60.75" thickBot="1">
      <c r="A104" s="278"/>
      <c r="B104" s="183"/>
      <c r="C104" s="183"/>
      <c r="D104" s="186"/>
      <c r="E104" s="15" t="s">
        <v>146</v>
      </c>
      <c r="F104" s="36" t="s">
        <v>83</v>
      </c>
      <c r="G104" s="6"/>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t="s">
        <v>26</v>
      </c>
      <c r="AT104" s="7"/>
      <c r="AU104" s="7"/>
      <c r="AV104" s="7"/>
      <c r="AW104" s="7"/>
      <c r="AX104" s="7"/>
      <c r="AY104" s="7"/>
      <c r="AZ104" s="7"/>
      <c r="BA104" s="7"/>
      <c r="BB104" s="8"/>
      <c r="BC104" s="189"/>
      <c r="BD104" s="240"/>
      <c r="BE104" s="241"/>
    </row>
    <row r="105" spans="1:57" s="14" customFormat="1" ht="39" customHeight="1" thickBot="1">
      <c r="A105" s="278"/>
      <c r="B105" s="184"/>
      <c r="C105" s="184"/>
      <c r="D105" s="187"/>
      <c r="E105" s="10" t="s">
        <v>147</v>
      </c>
      <c r="F105" s="36" t="s">
        <v>83</v>
      </c>
      <c r="G105" s="33"/>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t="s">
        <v>26</v>
      </c>
      <c r="AN105" s="34"/>
      <c r="AO105" s="34"/>
      <c r="AP105" s="34"/>
      <c r="AQ105" s="34"/>
      <c r="AR105" s="34"/>
      <c r="AS105" s="34"/>
      <c r="AT105" s="34"/>
      <c r="AU105" s="34"/>
      <c r="AV105" s="34"/>
      <c r="AW105" s="34"/>
      <c r="AX105" s="34"/>
      <c r="AY105" s="34"/>
      <c r="AZ105" s="34"/>
      <c r="BA105" s="34"/>
      <c r="BB105" s="35"/>
      <c r="BC105" s="190"/>
      <c r="BD105" s="240"/>
      <c r="BE105" s="241"/>
    </row>
    <row r="106" spans="1:57" s="14" customFormat="1" ht="70.150000000000006" customHeight="1" thickBot="1">
      <c r="A106" s="278"/>
      <c r="B106" s="182" t="s">
        <v>148</v>
      </c>
      <c r="C106" s="182" t="s">
        <v>56</v>
      </c>
      <c r="D106" s="185" t="s">
        <v>23</v>
      </c>
      <c r="E106" s="140" t="s">
        <v>149</v>
      </c>
      <c r="F106" s="141" t="s">
        <v>25</v>
      </c>
      <c r="G106" s="3"/>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5"/>
      <c r="BC106" s="188">
        <f>(COUNTIF(G106:BB154,"E")/((COUNTIF(G106:BB154,"E")+COUNTIF(G106:BB154,"P")+COUNTIF(G106:BB154,"R"))))</f>
        <v>0.25806451612903225</v>
      </c>
      <c r="BD106" s="258"/>
      <c r="BE106" s="259"/>
    </row>
    <row r="107" spans="1:57" s="14" customFormat="1" ht="67.900000000000006" hidden="1" customHeight="1" thickBot="1">
      <c r="A107" s="278"/>
      <c r="B107" s="183"/>
      <c r="C107" s="183"/>
      <c r="D107" s="186"/>
      <c r="E107" s="40" t="s">
        <v>150</v>
      </c>
      <c r="F107" s="105"/>
      <c r="G107" s="64"/>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104"/>
      <c r="AX107" s="37"/>
      <c r="AY107" s="37"/>
      <c r="AZ107" s="37"/>
      <c r="BA107" s="37"/>
      <c r="BB107" s="65"/>
      <c r="BC107" s="189"/>
      <c r="BD107" s="240"/>
      <c r="BE107" s="241"/>
    </row>
    <row r="108" spans="1:57" s="14" customFormat="1" ht="72" hidden="1" customHeight="1" thickBot="1">
      <c r="A108" s="278"/>
      <c r="B108" s="183"/>
      <c r="C108" s="183"/>
      <c r="D108" s="186"/>
      <c r="E108" s="121" t="s">
        <v>151</v>
      </c>
      <c r="F108" s="122"/>
      <c r="G108" s="123"/>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5"/>
      <c r="BC108" s="189"/>
      <c r="BD108" s="240"/>
      <c r="BE108" s="241"/>
    </row>
    <row r="109" spans="1:57" s="14" customFormat="1" ht="30.75" thickBot="1">
      <c r="A109" s="278"/>
      <c r="B109" s="183"/>
      <c r="C109" s="183"/>
      <c r="D109" s="186"/>
      <c r="E109" s="15" t="s">
        <v>152</v>
      </c>
      <c r="F109" s="36" t="s">
        <v>25</v>
      </c>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8"/>
      <c r="BC109" s="189"/>
      <c r="BD109" s="240"/>
      <c r="BE109" s="241"/>
    </row>
    <row r="110" spans="1:57" s="14" customFormat="1" ht="30.75" thickBot="1">
      <c r="A110" s="278"/>
      <c r="B110" s="183"/>
      <c r="C110" s="183"/>
      <c r="D110" s="186"/>
      <c r="E110" s="127" t="s">
        <v>153</v>
      </c>
      <c r="F110" s="138" t="s">
        <v>71</v>
      </c>
      <c r="G110" s="6"/>
      <c r="H110" s="7"/>
      <c r="I110" s="7"/>
      <c r="J110" s="7"/>
      <c r="K110" s="7"/>
      <c r="L110" s="7"/>
      <c r="M110" s="7"/>
      <c r="N110" s="7"/>
      <c r="O110" s="7"/>
      <c r="P110" s="7"/>
      <c r="Q110" s="7"/>
      <c r="R110" s="7"/>
      <c r="S110" s="7"/>
      <c r="T110" s="7"/>
      <c r="U110" s="7"/>
      <c r="V110" s="7"/>
      <c r="W110" s="7"/>
      <c r="X110" s="7" t="s">
        <v>29</v>
      </c>
      <c r="Y110" s="7" t="s">
        <v>26</v>
      </c>
      <c r="Z110" s="7" t="s">
        <v>26</v>
      </c>
      <c r="AA110" s="7" t="s">
        <v>26</v>
      </c>
      <c r="AB110" s="7" t="s">
        <v>26</v>
      </c>
      <c r="AC110" s="7" t="s">
        <v>26</v>
      </c>
      <c r="AD110" s="7" t="s">
        <v>26</v>
      </c>
      <c r="AE110" s="7" t="s">
        <v>26</v>
      </c>
      <c r="AF110" s="7" t="s">
        <v>26</v>
      </c>
      <c r="AG110" s="7" t="s">
        <v>26</v>
      </c>
      <c r="AH110" s="7" t="s">
        <v>26</v>
      </c>
      <c r="AI110" s="7" t="s">
        <v>26</v>
      </c>
      <c r="AJ110" s="7" t="s">
        <v>26</v>
      </c>
      <c r="AK110" s="7" t="s">
        <v>26</v>
      </c>
      <c r="AL110" s="7" t="s">
        <v>26</v>
      </c>
      <c r="AM110" s="7" t="s">
        <v>26</v>
      </c>
      <c r="AN110" s="7" t="s">
        <v>26</v>
      </c>
      <c r="AO110" s="7" t="s">
        <v>26</v>
      </c>
      <c r="AP110" s="7" t="s">
        <v>26</v>
      </c>
      <c r="AQ110" s="7" t="s">
        <v>26</v>
      </c>
      <c r="AR110" s="7" t="s">
        <v>26</v>
      </c>
      <c r="AS110" s="7" t="s">
        <v>26</v>
      </c>
      <c r="AT110" s="7" t="s">
        <v>26</v>
      </c>
      <c r="AU110" s="7" t="s">
        <v>26</v>
      </c>
      <c r="AV110" s="7" t="s">
        <v>26</v>
      </c>
      <c r="AW110" s="7" t="s">
        <v>26</v>
      </c>
      <c r="AX110" s="7" t="s">
        <v>26</v>
      </c>
      <c r="AY110" s="7" t="s">
        <v>26</v>
      </c>
      <c r="AZ110" s="7" t="s">
        <v>26</v>
      </c>
      <c r="BA110" s="7" t="s">
        <v>26</v>
      </c>
      <c r="BB110" s="7" t="s">
        <v>26</v>
      </c>
      <c r="BC110" s="189"/>
      <c r="BD110" s="240"/>
      <c r="BE110" s="241"/>
    </row>
    <row r="111" spans="1:57" s="14" customFormat="1" ht="51.6" customHeight="1" thickBot="1">
      <c r="A111" s="278"/>
      <c r="B111" s="183"/>
      <c r="C111" s="183"/>
      <c r="D111" s="186"/>
      <c r="E111" s="127" t="s">
        <v>154</v>
      </c>
      <c r="F111" s="36" t="s">
        <v>71</v>
      </c>
      <c r="G111" s="6"/>
      <c r="H111" s="7"/>
      <c r="I111" s="7"/>
      <c r="J111" s="7"/>
      <c r="K111" s="7"/>
      <c r="L111" s="7"/>
      <c r="M111" s="7"/>
      <c r="N111" s="7" t="s">
        <v>29</v>
      </c>
      <c r="O111" s="7"/>
      <c r="P111" s="7"/>
      <c r="Q111" s="7"/>
      <c r="R111" s="7" t="s">
        <v>29</v>
      </c>
      <c r="S111" s="7"/>
      <c r="T111" s="7"/>
      <c r="U111" s="7"/>
      <c r="V111" s="7"/>
      <c r="W111" s="7" t="s">
        <v>33</v>
      </c>
      <c r="X111" s="7"/>
      <c r="Y111" s="7" t="s">
        <v>26</v>
      </c>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8"/>
      <c r="BC111" s="189"/>
      <c r="BD111" s="240"/>
      <c r="BE111" s="241"/>
    </row>
    <row r="112" spans="1:57" s="14" customFormat="1" ht="51.6" customHeight="1" thickBot="1">
      <c r="A112" s="278"/>
      <c r="B112" s="183"/>
      <c r="C112" s="183"/>
      <c r="D112" s="186"/>
      <c r="E112" s="39" t="s">
        <v>155</v>
      </c>
      <c r="F112" s="68" t="s">
        <v>71</v>
      </c>
      <c r="G112" s="64"/>
      <c r="H112" s="37"/>
      <c r="I112" s="37"/>
      <c r="J112" s="128"/>
      <c r="K112" s="128"/>
      <c r="L112" s="128"/>
      <c r="M112" s="128"/>
      <c r="N112" s="128"/>
      <c r="O112" s="128"/>
      <c r="P112" s="37"/>
      <c r="Q112" s="37"/>
      <c r="R112" s="37" t="s">
        <v>29</v>
      </c>
      <c r="S112" s="37"/>
      <c r="T112" s="37"/>
      <c r="U112" s="37"/>
      <c r="V112" s="37"/>
      <c r="W112" s="37"/>
      <c r="X112" s="37" t="s">
        <v>26</v>
      </c>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65"/>
      <c r="BC112" s="189"/>
      <c r="BD112" s="240"/>
      <c r="BE112" s="241"/>
    </row>
    <row r="113" spans="1:57" s="14" customFormat="1" ht="51.6" hidden="1" customHeight="1" thickBot="1">
      <c r="A113" s="278"/>
      <c r="B113" s="183"/>
      <c r="C113" s="183"/>
      <c r="D113" s="186"/>
      <c r="E113" s="127" t="s">
        <v>156</v>
      </c>
      <c r="F113" s="68"/>
      <c r="G113" s="6"/>
      <c r="H113" s="7"/>
      <c r="I113" s="7"/>
      <c r="J113" s="128"/>
      <c r="K113" s="128"/>
      <c r="L113" s="128"/>
      <c r="M113" s="128"/>
      <c r="N113" s="128"/>
      <c r="O113" s="128"/>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8"/>
      <c r="BC113" s="189"/>
      <c r="BD113" s="240"/>
      <c r="BE113" s="241"/>
    </row>
    <row r="114" spans="1:57" s="104" customFormat="1" ht="42.6" hidden="1" customHeight="1" thickBot="1">
      <c r="A114" s="278"/>
      <c r="B114" s="183"/>
      <c r="C114" s="183"/>
      <c r="D114" s="186"/>
      <c r="E114" s="119" t="s">
        <v>157</v>
      </c>
      <c r="F114" s="59"/>
      <c r="G114" s="64"/>
      <c r="H114" s="37"/>
      <c r="I114" s="37"/>
      <c r="J114" s="128"/>
      <c r="K114" s="128"/>
      <c r="L114" s="128"/>
      <c r="M114" s="128"/>
      <c r="N114" s="128"/>
      <c r="O114" s="128"/>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65"/>
      <c r="BC114" s="189"/>
      <c r="BD114" s="240"/>
      <c r="BE114" s="241"/>
    </row>
    <row r="115" spans="1:57" s="104" customFormat="1" ht="30.75" thickBot="1">
      <c r="A115" s="278"/>
      <c r="B115" s="183"/>
      <c r="C115" s="183"/>
      <c r="D115" s="186"/>
      <c r="E115" s="39" t="s">
        <v>158</v>
      </c>
      <c r="F115" s="105" t="s">
        <v>71</v>
      </c>
      <c r="G115" s="64"/>
      <c r="H115" s="37"/>
      <c r="I115" s="37"/>
      <c r="J115" s="128"/>
      <c r="K115" s="128"/>
      <c r="L115" s="128"/>
      <c r="M115" s="128"/>
      <c r="N115" s="128"/>
      <c r="O115" s="128"/>
      <c r="P115" s="37"/>
      <c r="Q115" s="37"/>
      <c r="R115" s="37"/>
      <c r="S115" s="37" t="s">
        <v>29</v>
      </c>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65"/>
      <c r="BC115" s="189"/>
      <c r="BD115" s="240"/>
      <c r="BE115" s="241"/>
    </row>
    <row r="116" spans="1:57" s="104" customFormat="1" ht="30.75" thickBot="1">
      <c r="A116" s="278"/>
      <c r="B116" s="183"/>
      <c r="C116" s="183"/>
      <c r="D116" s="186"/>
      <c r="E116" s="39" t="s">
        <v>159</v>
      </c>
      <c r="F116" s="105" t="s">
        <v>25</v>
      </c>
      <c r="G116" s="64"/>
      <c r="H116" s="37"/>
      <c r="I116" s="37"/>
      <c r="J116" s="128"/>
      <c r="K116" s="128"/>
      <c r="L116" s="128"/>
      <c r="M116" s="128"/>
      <c r="N116" s="128"/>
      <c r="O116" s="128"/>
      <c r="P116" s="37"/>
      <c r="Q116" s="37"/>
      <c r="R116" s="37"/>
      <c r="S116" s="37"/>
      <c r="T116" s="37"/>
      <c r="U116" s="37" t="s">
        <v>29</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65"/>
      <c r="BC116" s="189"/>
      <c r="BD116" s="81"/>
      <c r="BE116" s="82"/>
    </row>
    <row r="117" spans="1:57" s="104" customFormat="1" ht="47.45" customHeight="1" thickBot="1">
      <c r="A117" s="278"/>
      <c r="B117" s="183"/>
      <c r="C117" s="183"/>
      <c r="D117" s="186"/>
      <c r="E117" s="39" t="s">
        <v>160</v>
      </c>
      <c r="F117" s="105" t="s">
        <v>71</v>
      </c>
      <c r="G117" s="64"/>
      <c r="H117" s="37"/>
      <c r="I117" s="37"/>
      <c r="J117" s="128"/>
      <c r="K117" s="128"/>
      <c r="L117" s="128"/>
      <c r="M117" s="128"/>
      <c r="N117" s="128"/>
      <c r="O117" s="128"/>
      <c r="P117" s="37"/>
      <c r="Q117" s="37"/>
      <c r="R117" s="37" t="s">
        <v>29</v>
      </c>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65"/>
      <c r="BC117" s="189"/>
      <c r="BD117" s="240"/>
      <c r="BE117" s="241"/>
    </row>
    <row r="118" spans="1:57" s="104" customFormat="1" ht="30.75" hidden="1" thickBot="1">
      <c r="A118" s="278"/>
      <c r="B118" s="183"/>
      <c r="C118" s="183"/>
      <c r="D118" s="186"/>
      <c r="E118" s="126" t="s">
        <v>161</v>
      </c>
      <c r="F118" s="105"/>
      <c r="G118" s="64"/>
      <c r="H118" s="37"/>
      <c r="I118" s="37"/>
      <c r="J118" s="128"/>
      <c r="K118" s="128"/>
      <c r="L118" s="128"/>
      <c r="M118" s="128"/>
      <c r="N118" s="128"/>
      <c r="O118" s="128"/>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65"/>
      <c r="BC118" s="189"/>
      <c r="BD118" s="240"/>
      <c r="BE118" s="241"/>
    </row>
    <row r="119" spans="1:57" s="104" customFormat="1" ht="45.75" hidden="1" thickBot="1">
      <c r="A119" s="278"/>
      <c r="B119" s="183"/>
      <c r="C119" s="183"/>
      <c r="D119" s="186"/>
      <c r="E119" s="39" t="s">
        <v>162</v>
      </c>
      <c r="F119" s="105"/>
      <c r="G119" s="64"/>
      <c r="H119" s="37"/>
      <c r="I119" s="37"/>
      <c r="J119" s="128"/>
      <c r="K119" s="128"/>
      <c r="L119" s="128"/>
      <c r="M119" s="128"/>
      <c r="N119" s="128"/>
      <c r="O119" s="128"/>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65"/>
      <c r="BC119" s="189"/>
      <c r="BD119" s="240"/>
      <c r="BE119" s="241"/>
    </row>
    <row r="120" spans="1:57" s="104" customFormat="1" ht="30.75" thickBot="1">
      <c r="A120" s="278"/>
      <c r="B120" s="183"/>
      <c r="C120" s="183"/>
      <c r="D120" s="186"/>
      <c r="E120" s="40" t="s">
        <v>163</v>
      </c>
      <c r="F120" s="105" t="s">
        <v>71</v>
      </c>
      <c r="G120" s="64"/>
      <c r="H120" s="37"/>
      <c r="I120" s="37"/>
      <c r="J120" s="128"/>
      <c r="K120" s="128"/>
      <c r="L120" s="128"/>
      <c r="M120" s="128"/>
      <c r="N120" s="128"/>
      <c r="O120" s="128"/>
      <c r="P120" s="37"/>
      <c r="Q120" s="37"/>
      <c r="R120" s="37"/>
      <c r="S120" s="37"/>
      <c r="T120" s="37"/>
      <c r="U120" s="37"/>
      <c r="V120" s="37" t="s">
        <v>26</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65"/>
      <c r="BC120" s="189"/>
      <c r="BD120" s="258"/>
      <c r="BE120" s="259"/>
    </row>
    <row r="121" spans="1:57" s="14" customFormat="1" ht="72" customHeight="1" thickBot="1">
      <c r="A121" s="278"/>
      <c r="B121" s="183"/>
      <c r="C121" s="183"/>
      <c r="D121" s="186"/>
      <c r="E121" s="127" t="s">
        <v>164</v>
      </c>
      <c r="F121" s="105" t="s">
        <v>165</v>
      </c>
      <c r="G121" s="6"/>
      <c r="H121" s="7"/>
      <c r="I121" s="7"/>
      <c r="J121" s="7"/>
      <c r="K121" s="7"/>
      <c r="L121" s="7"/>
      <c r="M121" s="7"/>
      <c r="N121" s="7"/>
      <c r="O121" s="7"/>
      <c r="P121" s="7"/>
      <c r="Q121" s="7"/>
      <c r="R121" s="7"/>
      <c r="S121" s="7"/>
      <c r="T121" s="7"/>
      <c r="U121" s="7"/>
      <c r="V121" s="37" t="s">
        <v>29</v>
      </c>
      <c r="W121" s="7"/>
      <c r="X121" s="7"/>
      <c r="Y121" s="7"/>
      <c r="Z121" s="37" t="s">
        <v>26</v>
      </c>
      <c r="AA121" s="7"/>
      <c r="AB121" s="7"/>
      <c r="AC121" s="7"/>
      <c r="AD121" s="37" t="s">
        <v>26</v>
      </c>
      <c r="AE121" s="7"/>
      <c r="AF121" s="7"/>
      <c r="AG121" s="7"/>
      <c r="AH121" s="37" t="s">
        <v>26</v>
      </c>
      <c r="AI121" s="7"/>
      <c r="AJ121" s="7"/>
      <c r="AK121" s="7"/>
      <c r="AL121" s="37" t="s">
        <v>26</v>
      </c>
      <c r="AM121" s="7"/>
      <c r="AN121" s="7"/>
      <c r="AO121" s="7"/>
      <c r="AP121" s="37" t="s">
        <v>26</v>
      </c>
      <c r="AQ121" s="7"/>
      <c r="AR121" s="7"/>
      <c r="AS121" s="7"/>
      <c r="AT121" s="37" t="s">
        <v>26</v>
      </c>
      <c r="AU121" s="7"/>
      <c r="AV121" s="7"/>
      <c r="AW121" s="7"/>
      <c r="AX121" s="37" t="s">
        <v>26</v>
      </c>
      <c r="AY121" s="7"/>
      <c r="AZ121" s="7"/>
      <c r="BA121" s="7"/>
      <c r="BB121" s="8"/>
      <c r="BC121" s="189"/>
      <c r="BD121" s="240"/>
      <c r="BE121" s="241"/>
    </row>
    <row r="122" spans="1:57" s="14" customFormat="1" ht="69" hidden="1" customHeight="1" thickBot="1">
      <c r="A122" s="278"/>
      <c r="B122" s="183"/>
      <c r="C122" s="183"/>
      <c r="D122" s="186"/>
      <c r="E122" s="114" t="s">
        <v>166</v>
      </c>
      <c r="F122" s="122"/>
      <c r="G122" s="116"/>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8"/>
      <c r="BC122" s="189"/>
      <c r="BD122" s="240"/>
      <c r="BE122" s="241"/>
    </row>
    <row r="123" spans="1:57" s="14" customFormat="1" ht="55.5" customHeight="1" thickBot="1">
      <c r="A123" s="278"/>
      <c r="B123" s="183"/>
      <c r="C123" s="183"/>
      <c r="D123" s="186"/>
      <c r="E123" s="38" t="s">
        <v>167</v>
      </c>
      <c r="F123" s="105" t="s">
        <v>65</v>
      </c>
      <c r="G123" s="64"/>
      <c r="H123" s="37"/>
      <c r="I123" s="37"/>
      <c r="J123" s="37"/>
      <c r="K123" s="37" t="s">
        <v>29</v>
      </c>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65"/>
      <c r="BC123" s="189"/>
      <c r="BD123" s="240"/>
      <c r="BE123" s="241"/>
    </row>
    <row r="124" spans="1:57" s="14" customFormat="1" ht="37.15" customHeight="1" thickBot="1">
      <c r="A124" s="278"/>
      <c r="B124" s="183"/>
      <c r="C124" s="183"/>
      <c r="D124" s="186"/>
      <c r="E124" s="127" t="s">
        <v>168</v>
      </c>
      <c r="F124" s="105" t="s">
        <v>25</v>
      </c>
      <c r="G124" s="6"/>
      <c r="H124" s="7"/>
      <c r="I124" s="7"/>
      <c r="J124" s="7"/>
      <c r="K124" s="7"/>
      <c r="L124" s="37" t="s">
        <v>29</v>
      </c>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8"/>
      <c r="BC124" s="189"/>
      <c r="BD124" s="81"/>
      <c r="BE124" s="82"/>
    </row>
    <row r="125" spans="1:57" s="14" customFormat="1" ht="58.9" hidden="1" customHeight="1" thickBot="1">
      <c r="A125" s="278"/>
      <c r="B125" s="183"/>
      <c r="C125" s="183"/>
      <c r="D125" s="186"/>
      <c r="E125" s="74" t="s">
        <v>169</v>
      </c>
      <c r="F125" s="105"/>
      <c r="G125" s="64"/>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65"/>
      <c r="BC125" s="189"/>
      <c r="BD125" s="240"/>
      <c r="BE125" s="241"/>
    </row>
    <row r="126" spans="1:57" s="14" customFormat="1" ht="36" hidden="1" customHeight="1" thickBot="1">
      <c r="A126" s="278"/>
      <c r="B126" s="183"/>
      <c r="C126" s="183"/>
      <c r="D126" s="186"/>
      <c r="E126" s="38" t="s">
        <v>170</v>
      </c>
      <c r="F126" s="105"/>
      <c r="G126" s="64"/>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65"/>
      <c r="BC126" s="189"/>
      <c r="BD126" s="240"/>
      <c r="BE126" s="241"/>
    </row>
    <row r="127" spans="1:57" s="14" customFormat="1" ht="46.15" hidden="1" customHeight="1" thickBot="1">
      <c r="A127" s="278"/>
      <c r="B127" s="183"/>
      <c r="C127" s="183"/>
      <c r="D127" s="186"/>
      <c r="E127" s="74" t="s">
        <v>171</v>
      </c>
      <c r="F127" s="105"/>
      <c r="G127" s="64"/>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65"/>
      <c r="BC127" s="189"/>
      <c r="BD127" s="240"/>
      <c r="BE127" s="241"/>
    </row>
    <row r="128" spans="1:57" s="14" customFormat="1" ht="45.6" hidden="1" customHeight="1" thickBot="1">
      <c r="A128" s="278"/>
      <c r="B128" s="183"/>
      <c r="C128" s="183"/>
      <c r="D128" s="186"/>
      <c r="E128" s="74" t="s">
        <v>172</v>
      </c>
      <c r="F128" s="105"/>
      <c r="G128" s="64"/>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65"/>
      <c r="BC128" s="189"/>
      <c r="BD128" s="240"/>
      <c r="BE128" s="241"/>
    </row>
    <row r="129" spans="1:57" s="14" customFormat="1" ht="45" hidden="1" customHeight="1" thickBot="1">
      <c r="A129" s="278"/>
      <c r="B129" s="183"/>
      <c r="C129" s="183"/>
      <c r="D129" s="186"/>
      <c r="E129" s="74" t="s">
        <v>173</v>
      </c>
      <c r="F129" s="105"/>
      <c r="G129" s="64"/>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65"/>
      <c r="BC129" s="189"/>
      <c r="BD129" s="240"/>
      <c r="BE129" s="241"/>
    </row>
    <row r="130" spans="1:57" s="14" customFormat="1" ht="42.6" hidden="1" customHeight="1" thickBot="1">
      <c r="A130" s="278"/>
      <c r="B130" s="183"/>
      <c r="C130" s="183"/>
      <c r="D130" s="186"/>
      <c r="E130" s="74" t="s">
        <v>174</v>
      </c>
      <c r="F130" s="105"/>
      <c r="G130" s="64"/>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65"/>
      <c r="BC130" s="189"/>
      <c r="BD130" s="240"/>
      <c r="BE130" s="241"/>
    </row>
    <row r="131" spans="1:57" s="14" customFormat="1" ht="60.6" hidden="1" customHeight="1" thickBot="1">
      <c r="A131" s="278"/>
      <c r="B131" s="183"/>
      <c r="C131" s="183"/>
      <c r="D131" s="186"/>
      <c r="E131" s="74" t="s">
        <v>175</v>
      </c>
      <c r="F131" s="105"/>
      <c r="G131" s="64"/>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65"/>
      <c r="BC131" s="189"/>
      <c r="BD131" s="240"/>
      <c r="BE131" s="241"/>
    </row>
    <row r="132" spans="1:57" s="14" customFormat="1" ht="47.45" hidden="1" customHeight="1" thickBot="1">
      <c r="A132" s="278"/>
      <c r="B132" s="183"/>
      <c r="C132" s="183"/>
      <c r="D132" s="186"/>
      <c r="E132" s="74" t="s">
        <v>176</v>
      </c>
      <c r="F132" s="105"/>
      <c r="G132" s="64"/>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65"/>
      <c r="BC132" s="189"/>
      <c r="BD132" s="240"/>
      <c r="BE132" s="241"/>
    </row>
    <row r="133" spans="1:57" s="14" customFormat="1" ht="66" customHeight="1" thickBot="1">
      <c r="A133" s="278"/>
      <c r="B133" s="183"/>
      <c r="C133" s="183"/>
      <c r="D133" s="186"/>
      <c r="E133" s="38" t="s">
        <v>177</v>
      </c>
      <c r="F133" s="105" t="s">
        <v>25</v>
      </c>
      <c r="G133" s="64"/>
      <c r="H133" s="37"/>
      <c r="I133" s="37"/>
      <c r="J133" s="37"/>
      <c r="K133" s="37"/>
      <c r="L133" s="37"/>
      <c r="M133" s="37"/>
      <c r="N133" s="37" t="s">
        <v>29</v>
      </c>
      <c r="O133" s="37"/>
      <c r="P133" s="37"/>
      <c r="Q133" s="37"/>
      <c r="R133" s="37" t="s">
        <v>29</v>
      </c>
      <c r="S133" s="37"/>
      <c r="T133" s="37"/>
      <c r="U133" s="37"/>
      <c r="V133" s="37" t="s">
        <v>29</v>
      </c>
      <c r="W133" s="37"/>
      <c r="X133" s="37"/>
      <c r="Y133" s="37"/>
      <c r="Z133" s="37" t="s">
        <v>26</v>
      </c>
      <c r="AA133" s="37"/>
      <c r="AB133" s="37"/>
      <c r="AC133" s="37"/>
      <c r="AD133" s="37" t="s">
        <v>26</v>
      </c>
      <c r="AE133" s="37"/>
      <c r="AF133" s="37"/>
      <c r="AG133" s="37"/>
      <c r="AH133" s="37" t="s">
        <v>26</v>
      </c>
      <c r="AI133" s="37"/>
      <c r="AJ133" s="37"/>
      <c r="AK133" s="37"/>
      <c r="AL133" s="37" t="s">
        <v>26</v>
      </c>
      <c r="AM133" s="37"/>
      <c r="AN133" s="37"/>
      <c r="AO133" s="37"/>
      <c r="AP133" s="37" t="s">
        <v>26</v>
      </c>
      <c r="AQ133" s="37"/>
      <c r="AR133" s="37"/>
      <c r="AS133" s="37"/>
      <c r="AT133" s="37" t="s">
        <v>26</v>
      </c>
      <c r="AU133" s="37"/>
      <c r="AV133" s="37"/>
      <c r="AW133" s="37"/>
      <c r="AX133" s="37" t="s">
        <v>26</v>
      </c>
      <c r="AY133" s="37"/>
      <c r="AZ133" s="37"/>
      <c r="BA133" s="37"/>
      <c r="BB133" s="65" t="s">
        <v>26</v>
      </c>
      <c r="BC133" s="189"/>
      <c r="BD133" s="240"/>
      <c r="BE133" s="241"/>
    </row>
    <row r="134" spans="1:57" s="14" customFormat="1" ht="95.25" customHeight="1" thickBot="1">
      <c r="A134" s="278"/>
      <c r="B134" s="183"/>
      <c r="C134" s="183"/>
      <c r="D134" s="186"/>
      <c r="E134" s="40" t="s">
        <v>178</v>
      </c>
      <c r="F134" s="105" t="s">
        <v>49</v>
      </c>
      <c r="G134" s="64"/>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65"/>
      <c r="BC134" s="189"/>
      <c r="BD134" s="81"/>
      <c r="BE134" s="82"/>
    </row>
    <row r="135" spans="1:57" s="14" customFormat="1" ht="95.25" customHeight="1" thickBot="1">
      <c r="A135" s="278"/>
      <c r="B135" s="183"/>
      <c r="C135" s="183"/>
      <c r="D135" s="186"/>
      <c r="E135" s="38" t="s">
        <v>179</v>
      </c>
      <c r="F135" s="105" t="s">
        <v>25</v>
      </c>
      <c r="G135" s="64"/>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65"/>
      <c r="BC135" s="189"/>
      <c r="BD135" s="81"/>
      <c r="BE135" s="82"/>
    </row>
    <row r="136" spans="1:57" s="14" customFormat="1" ht="79.5" customHeight="1" thickBot="1">
      <c r="A136" s="278"/>
      <c r="B136" s="183"/>
      <c r="C136" s="183"/>
      <c r="D136" s="186"/>
      <c r="E136" s="38" t="s">
        <v>180</v>
      </c>
      <c r="F136" s="105" t="s">
        <v>83</v>
      </c>
      <c r="G136" s="64"/>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65"/>
      <c r="BC136" s="189"/>
      <c r="BD136" s="81"/>
      <c r="BE136" s="82"/>
    </row>
    <row r="137" spans="1:57" s="14" customFormat="1" ht="71.45" customHeight="1" thickBot="1">
      <c r="A137" s="278"/>
      <c r="B137" s="183"/>
      <c r="C137" s="183"/>
      <c r="D137" s="186"/>
      <c r="E137" s="38" t="s">
        <v>181</v>
      </c>
      <c r="F137" s="105" t="s">
        <v>49</v>
      </c>
      <c r="G137" s="64"/>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65"/>
      <c r="BC137" s="189"/>
      <c r="BD137" s="81"/>
      <c r="BE137" s="82"/>
    </row>
    <row r="138" spans="1:57" s="14" customFormat="1" ht="55.5" hidden="1" customHeight="1" thickBot="1">
      <c r="A138" s="278"/>
      <c r="B138" s="183"/>
      <c r="C138" s="183"/>
      <c r="D138" s="186"/>
      <c r="E138" s="38" t="s">
        <v>182</v>
      </c>
      <c r="F138" s="105"/>
      <c r="G138" s="64"/>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65"/>
      <c r="BC138" s="189"/>
      <c r="BD138" s="81"/>
      <c r="BE138" s="82"/>
    </row>
    <row r="139" spans="1:57" s="14" customFormat="1" ht="37.15" customHeight="1" thickBot="1">
      <c r="A139" s="278"/>
      <c r="B139" s="183"/>
      <c r="C139" s="183"/>
      <c r="D139" s="186"/>
      <c r="E139" s="40" t="s">
        <v>183</v>
      </c>
      <c r="F139" s="105" t="s">
        <v>71</v>
      </c>
      <c r="G139" s="64"/>
      <c r="H139" s="37"/>
      <c r="I139" s="37"/>
      <c r="J139" s="37"/>
      <c r="K139" s="37"/>
      <c r="L139" s="37"/>
      <c r="M139" s="37"/>
      <c r="N139" s="37" t="s">
        <v>29</v>
      </c>
      <c r="O139" s="37"/>
      <c r="P139" s="37"/>
      <c r="Q139" s="37"/>
      <c r="R139" s="37" t="s">
        <v>29</v>
      </c>
      <c r="S139" s="37"/>
      <c r="T139" s="37"/>
      <c r="U139" s="37"/>
      <c r="V139" s="37" t="s">
        <v>29</v>
      </c>
      <c r="W139" s="37"/>
      <c r="X139" s="37"/>
      <c r="Y139" s="37"/>
      <c r="Z139" s="37" t="s">
        <v>26</v>
      </c>
      <c r="AA139" s="37"/>
      <c r="AB139" s="37"/>
      <c r="AC139" s="37"/>
      <c r="AD139" s="37" t="s">
        <v>26</v>
      </c>
      <c r="AE139" s="37"/>
      <c r="AF139" s="37"/>
      <c r="AG139" s="37"/>
      <c r="AH139" s="37" t="s">
        <v>26</v>
      </c>
      <c r="AI139" s="37"/>
      <c r="AJ139" s="37"/>
      <c r="AK139" s="37"/>
      <c r="AL139" s="37" t="s">
        <v>26</v>
      </c>
      <c r="AM139" s="37"/>
      <c r="AN139" s="37"/>
      <c r="AO139" s="37"/>
      <c r="AP139" s="37" t="s">
        <v>26</v>
      </c>
      <c r="AQ139" s="37"/>
      <c r="AR139" s="37"/>
      <c r="AS139" s="37"/>
      <c r="AT139" s="37" t="s">
        <v>26</v>
      </c>
      <c r="AU139" s="37"/>
      <c r="AV139" s="37"/>
      <c r="AW139" s="37"/>
      <c r="AX139" s="37" t="s">
        <v>26</v>
      </c>
      <c r="AY139" s="37"/>
      <c r="AZ139" s="37"/>
      <c r="BA139" s="37"/>
      <c r="BB139" s="65" t="s">
        <v>26</v>
      </c>
      <c r="BC139" s="189"/>
      <c r="BD139" s="240"/>
      <c r="BE139" s="241"/>
    </row>
    <row r="140" spans="1:57" s="14" customFormat="1" ht="35.450000000000003" customHeight="1" thickBot="1">
      <c r="A140" s="278"/>
      <c r="B140" s="183"/>
      <c r="C140" s="183"/>
      <c r="D140" s="186"/>
      <c r="E140" s="39" t="s">
        <v>184</v>
      </c>
      <c r="F140" s="105" t="s">
        <v>71</v>
      </c>
      <c r="G140" s="64"/>
      <c r="H140" s="37"/>
      <c r="I140" s="37"/>
      <c r="J140" s="37"/>
      <c r="K140" s="37"/>
      <c r="L140" s="37"/>
      <c r="M140" s="37"/>
      <c r="N140" s="37" t="s">
        <v>29</v>
      </c>
      <c r="O140" s="37"/>
      <c r="P140" s="37"/>
      <c r="Q140" s="37"/>
      <c r="R140" s="37" t="s">
        <v>29</v>
      </c>
      <c r="S140" s="37"/>
      <c r="T140" s="37"/>
      <c r="U140" s="37"/>
      <c r="V140" s="37" t="s">
        <v>29</v>
      </c>
      <c r="W140" s="37"/>
      <c r="X140" s="37"/>
      <c r="Y140" s="37"/>
      <c r="Z140" s="37" t="s">
        <v>26</v>
      </c>
      <c r="AA140" s="37"/>
      <c r="AB140" s="37"/>
      <c r="AC140" s="37"/>
      <c r="AD140" s="37" t="s">
        <v>26</v>
      </c>
      <c r="AE140" s="37"/>
      <c r="AF140" s="37"/>
      <c r="AG140" s="37"/>
      <c r="AH140" s="37" t="s">
        <v>26</v>
      </c>
      <c r="AI140" s="37"/>
      <c r="AJ140" s="37"/>
      <c r="AK140" s="37"/>
      <c r="AL140" s="37" t="s">
        <v>26</v>
      </c>
      <c r="AM140" s="37"/>
      <c r="AN140" s="37"/>
      <c r="AO140" s="37"/>
      <c r="AP140" s="37" t="s">
        <v>26</v>
      </c>
      <c r="AQ140" s="37"/>
      <c r="AR140" s="37"/>
      <c r="AS140" s="37"/>
      <c r="AT140" s="37" t="s">
        <v>26</v>
      </c>
      <c r="AU140" s="37"/>
      <c r="AV140" s="37"/>
      <c r="AW140" s="37"/>
      <c r="AX140" s="37" t="s">
        <v>26</v>
      </c>
      <c r="AY140" s="37"/>
      <c r="AZ140" s="37"/>
      <c r="BA140" s="37"/>
      <c r="BB140" s="65" t="s">
        <v>26</v>
      </c>
      <c r="BC140" s="189"/>
      <c r="BD140" s="240"/>
      <c r="BE140" s="241"/>
    </row>
    <row r="141" spans="1:57" s="14" customFormat="1" ht="27.6" customHeight="1" thickBot="1">
      <c r="A141" s="278"/>
      <c r="B141" s="183"/>
      <c r="C141" s="183"/>
      <c r="D141" s="186"/>
      <c r="E141" s="39" t="s">
        <v>185</v>
      </c>
      <c r="F141" s="105" t="s">
        <v>71</v>
      </c>
      <c r="G141" s="64"/>
      <c r="H141" s="37"/>
      <c r="I141" s="37"/>
      <c r="J141" s="37"/>
      <c r="K141" s="37"/>
      <c r="L141" s="37"/>
      <c r="M141" s="37"/>
      <c r="N141" s="37" t="s">
        <v>29</v>
      </c>
      <c r="O141" s="37"/>
      <c r="P141" s="37"/>
      <c r="Q141" s="37"/>
      <c r="R141" s="37" t="s">
        <v>29</v>
      </c>
      <c r="S141" s="37"/>
      <c r="T141" s="37"/>
      <c r="U141" s="37"/>
      <c r="V141" s="37" t="s">
        <v>29</v>
      </c>
      <c r="W141" s="37"/>
      <c r="X141" s="37"/>
      <c r="Y141" s="37"/>
      <c r="Z141" s="37" t="s">
        <v>26</v>
      </c>
      <c r="AA141" s="37"/>
      <c r="AB141" s="37"/>
      <c r="AC141" s="37"/>
      <c r="AD141" s="37" t="s">
        <v>26</v>
      </c>
      <c r="AE141" s="37"/>
      <c r="AF141" s="37"/>
      <c r="AG141" s="37"/>
      <c r="AH141" s="37" t="s">
        <v>26</v>
      </c>
      <c r="AI141" s="37"/>
      <c r="AJ141" s="37"/>
      <c r="AK141" s="37"/>
      <c r="AL141" s="37" t="s">
        <v>26</v>
      </c>
      <c r="AM141" s="37"/>
      <c r="AN141" s="37"/>
      <c r="AO141" s="37"/>
      <c r="AP141" s="37" t="s">
        <v>26</v>
      </c>
      <c r="AQ141" s="37"/>
      <c r="AR141" s="37"/>
      <c r="AS141" s="37"/>
      <c r="AT141" s="37" t="s">
        <v>26</v>
      </c>
      <c r="AU141" s="37"/>
      <c r="AV141" s="37"/>
      <c r="AW141" s="37"/>
      <c r="AX141" s="37" t="s">
        <v>26</v>
      </c>
      <c r="AY141" s="37"/>
      <c r="AZ141" s="37"/>
      <c r="BA141" s="37"/>
      <c r="BB141" s="65" t="s">
        <v>26</v>
      </c>
      <c r="BC141" s="189"/>
      <c r="BD141" s="240"/>
      <c r="BE141" s="241"/>
    </row>
    <row r="142" spans="1:57" s="14" customFormat="1" ht="60.75" customHeight="1" thickBot="1">
      <c r="A142" s="278"/>
      <c r="B142" s="183"/>
      <c r="C142" s="183"/>
      <c r="D142" s="186"/>
      <c r="E142" s="38" t="s">
        <v>186</v>
      </c>
      <c r="F142" s="105" t="s">
        <v>71</v>
      </c>
      <c r="G142" s="64"/>
      <c r="H142" s="37"/>
      <c r="I142" s="37"/>
      <c r="J142" s="37"/>
      <c r="K142" s="37"/>
      <c r="L142" s="37"/>
      <c r="M142" s="37"/>
      <c r="N142" s="37" t="s">
        <v>29</v>
      </c>
      <c r="O142" s="37"/>
      <c r="P142" s="37"/>
      <c r="Q142" s="37"/>
      <c r="R142" s="37" t="s">
        <v>29</v>
      </c>
      <c r="S142" s="37"/>
      <c r="T142" s="37"/>
      <c r="U142" s="37"/>
      <c r="V142" s="37" t="s">
        <v>29</v>
      </c>
      <c r="W142" s="37"/>
      <c r="X142" s="37"/>
      <c r="Y142" s="37"/>
      <c r="Z142" s="37" t="s">
        <v>26</v>
      </c>
      <c r="AA142" s="37"/>
      <c r="AB142" s="37"/>
      <c r="AC142" s="37"/>
      <c r="AD142" s="37" t="s">
        <v>26</v>
      </c>
      <c r="AE142" s="37"/>
      <c r="AF142" s="37"/>
      <c r="AG142" s="37"/>
      <c r="AH142" s="37" t="s">
        <v>26</v>
      </c>
      <c r="AI142" s="37"/>
      <c r="AJ142" s="37"/>
      <c r="AK142" s="37"/>
      <c r="AL142" s="37" t="s">
        <v>26</v>
      </c>
      <c r="AM142" s="37"/>
      <c r="AN142" s="37"/>
      <c r="AO142" s="37"/>
      <c r="AP142" s="37" t="s">
        <v>26</v>
      </c>
      <c r="AQ142" s="37"/>
      <c r="AR142" s="37"/>
      <c r="AS142" s="37"/>
      <c r="AT142" s="37" t="s">
        <v>26</v>
      </c>
      <c r="AU142" s="37"/>
      <c r="AV142" s="37"/>
      <c r="AW142" s="37"/>
      <c r="AX142" s="37" t="s">
        <v>26</v>
      </c>
      <c r="AY142" s="37"/>
      <c r="AZ142" s="37"/>
      <c r="BA142" s="37"/>
      <c r="BB142" s="65" t="s">
        <v>26</v>
      </c>
      <c r="BC142" s="189"/>
      <c r="BD142" s="81"/>
      <c r="BE142" s="82"/>
    </row>
    <row r="143" spans="1:57" s="14" customFormat="1" ht="42" customHeight="1" thickBot="1">
      <c r="A143" s="278"/>
      <c r="B143" s="183"/>
      <c r="C143" s="183"/>
      <c r="D143" s="186"/>
      <c r="E143" s="38" t="s">
        <v>187</v>
      </c>
      <c r="F143" s="105" t="s">
        <v>71</v>
      </c>
      <c r="G143" s="64"/>
      <c r="H143" s="37"/>
      <c r="I143" s="37"/>
      <c r="J143" s="37"/>
      <c r="K143" s="37"/>
      <c r="L143" s="37"/>
      <c r="M143" s="37"/>
      <c r="N143" s="37" t="s">
        <v>29</v>
      </c>
      <c r="O143" s="37"/>
      <c r="P143" s="37"/>
      <c r="Q143" s="37"/>
      <c r="R143" s="37" t="s">
        <v>29</v>
      </c>
      <c r="S143" s="37"/>
      <c r="T143" s="37"/>
      <c r="U143" s="37"/>
      <c r="V143" s="37" t="s">
        <v>29</v>
      </c>
      <c r="W143" s="37"/>
      <c r="X143" s="37"/>
      <c r="Y143" s="37"/>
      <c r="Z143" s="37" t="s">
        <v>26</v>
      </c>
      <c r="AA143" s="37"/>
      <c r="AB143" s="37"/>
      <c r="AC143" s="37"/>
      <c r="AD143" s="37" t="s">
        <v>26</v>
      </c>
      <c r="AE143" s="37"/>
      <c r="AF143" s="37"/>
      <c r="AG143" s="37"/>
      <c r="AH143" s="37" t="s">
        <v>26</v>
      </c>
      <c r="AI143" s="37"/>
      <c r="AJ143" s="37"/>
      <c r="AK143" s="37"/>
      <c r="AL143" s="37" t="s">
        <v>26</v>
      </c>
      <c r="AM143" s="37"/>
      <c r="AN143" s="37"/>
      <c r="AO143" s="37"/>
      <c r="AP143" s="37" t="s">
        <v>26</v>
      </c>
      <c r="AQ143" s="37"/>
      <c r="AR143" s="37"/>
      <c r="AS143" s="37"/>
      <c r="AT143" s="37" t="s">
        <v>26</v>
      </c>
      <c r="AU143" s="37"/>
      <c r="AV143" s="37"/>
      <c r="AW143" s="37"/>
      <c r="AX143" s="37" t="s">
        <v>26</v>
      </c>
      <c r="AY143" s="37"/>
      <c r="AZ143" s="37"/>
      <c r="BA143" s="37"/>
      <c r="BB143" s="65" t="s">
        <v>26</v>
      </c>
      <c r="BC143" s="189"/>
      <c r="BD143" s="81"/>
      <c r="BE143" s="82"/>
    </row>
    <row r="144" spans="1:57" s="14" customFormat="1" ht="30.75" thickBot="1">
      <c r="A144" s="278"/>
      <c r="B144" s="183"/>
      <c r="C144" s="183"/>
      <c r="D144" s="186"/>
      <c r="E144" s="38" t="s">
        <v>188</v>
      </c>
      <c r="F144" s="105" t="s">
        <v>71</v>
      </c>
      <c r="G144" s="64"/>
      <c r="H144" s="37"/>
      <c r="I144" s="37"/>
      <c r="J144" s="37"/>
      <c r="K144" s="37"/>
      <c r="L144" s="37"/>
      <c r="M144" s="37"/>
      <c r="N144" s="37" t="s">
        <v>29</v>
      </c>
      <c r="O144" s="37"/>
      <c r="P144" s="37"/>
      <c r="Q144" s="37"/>
      <c r="R144" s="37" t="s">
        <v>29</v>
      </c>
      <c r="S144" s="37"/>
      <c r="T144" s="37"/>
      <c r="U144" s="37"/>
      <c r="V144" s="37" t="s">
        <v>29</v>
      </c>
      <c r="W144" s="37"/>
      <c r="X144" s="37"/>
      <c r="Y144" s="37"/>
      <c r="Z144" s="37" t="s">
        <v>26</v>
      </c>
      <c r="AA144" s="37"/>
      <c r="AB144" s="37"/>
      <c r="AC144" s="37"/>
      <c r="AD144" s="37" t="s">
        <v>26</v>
      </c>
      <c r="AE144" s="37"/>
      <c r="AF144" s="37"/>
      <c r="AG144" s="37"/>
      <c r="AH144" s="37" t="s">
        <v>26</v>
      </c>
      <c r="AI144" s="37"/>
      <c r="AJ144" s="37"/>
      <c r="AK144" s="37"/>
      <c r="AL144" s="37" t="s">
        <v>26</v>
      </c>
      <c r="AM144" s="37"/>
      <c r="AN144" s="37"/>
      <c r="AO144" s="37"/>
      <c r="AP144" s="37" t="s">
        <v>26</v>
      </c>
      <c r="AQ144" s="37"/>
      <c r="AR144" s="37"/>
      <c r="AS144" s="37"/>
      <c r="AT144" s="37" t="s">
        <v>26</v>
      </c>
      <c r="AU144" s="37"/>
      <c r="AV144" s="37"/>
      <c r="AW144" s="37"/>
      <c r="AX144" s="37" t="s">
        <v>26</v>
      </c>
      <c r="AY144" s="37"/>
      <c r="AZ144" s="37"/>
      <c r="BA144" s="37"/>
      <c r="BB144" s="65" t="s">
        <v>26</v>
      </c>
      <c r="BC144" s="189"/>
      <c r="BD144" s="81"/>
      <c r="BE144" s="82"/>
    </row>
    <row r="145" spans="1:57" s="14" customFormat="1" ht="30.75" thickBot="1">
      <c r="A145" s="278"/>
      <c r="B145" s="183"/>
      <c r="C145" s="183"/>
      <c r="D145" s="186"/>
      <c r="E145" s="38" t="s">
        <v>189</v>
      </c>
      <c r="F145" s="105" t="s">
        <v>71</v>
      </c>
      <c r="G145" s="64"/>
      <c r="H145" s="37"/>
      <c r="I145" s="37"/>
      <c r="J145" s="37"/>
      <c r="K145" s="37"/>
      <c r="L145" s="37"/>
      <c r="M145" s="37"/>
      <c r="N145" s="37" t="s">
        <v>29</v>
      </c>
      <c r="O145" s="37"/>
      <c r="P145" s="37"/>
      <c r="Q145" s="37"/>
      <c r="R145" s="37" t="s">
        <v>29</v>
      </c>
      <c r="S145" s="37"/>
      <c r="T145" s="37"/>
      <c r="U145" s="37"/>
      <c r="V145" s="37" t="s">
        <v>29</v>
      </c>
      <c r="W145" s="37"/>
      <c r="X145" s="37"/>
      <c r="Y145" s="37"/>
      <c r="Z145" s="37" t="s">
        <v>26</v>
      </c>
      <c r="AA145" s="37"/>
      <c r="AB145" s="37"/>
      <c r="AC145" s="37"/>
      <c r="AD145" s="37" t="s">
        <v>26</v>
      </c>
      <c r="AE145" s="37"/>
      <c r="AF145" s="37"/>
      <c r="AG145" s="37"/>
      <c r="AH145" s="37" t="s">
        <v>26</v>
      </c>
      <c r="AI145" s="37"/>
      <c r="AJ145" s="37"/>
      <c r="AK145" s="37"/>
      <c r="AL145" s="37" t="s">
        <v>26</v>
      </c>
      <c r="AM145" s="37"/>
      <c r="AN145" s="37"/>
      <c r="AO145" s="37"/>
      <c r="AP145" s="37" t="s">
        <v>26</v>
      </c>
      <c r="AQ145" s="37"/>
      <c r="AR145" s="37"/>
      <c r="AS145" s="37"/>
      <c r="AT145" s="37" t="s">
        <v>26</v>
      </c>
      <c r="AU145" s="37"/>
      <c r="AV145" s="37"/>
      <c r="AW145" s="37"/>
      <c r="AX145" s="37" t="s">
        <v>26</v>
      </c>
      <c r="AY145" s="37"/>
      <c r="AZ145" s="37"/>
      <c r="BA145" s="37"/>
      <c r="BB145" s="65" t="s">
        <v>26</v>
      </c>
      <c r="BC145" s="189"/>
      <c r="BD145" s="81" t="s">
        <v>143</v>
      </c>
      <c r="BE145" s="82"/>
    </row>
    <row r="146" spans="1:57" s="14" customFormat="1" ht="30.75" thickBot="1">
      <c r="A146" s="278"/>
      <c r="B146" s="183"/>
      <c r="C146" s="183"/>
      <c r="D146" s="186"/>
      <c r="E146" s="38" t="s">
        <v>190</v>
      </c>
      <c r="F146" s="105" t="s">
        <v>71</v>
      </c>
      <c r="G146" s="64"/>
      <c r="H146" s="37"/>
      <c r="I146" s="37"/>
      <c r="J146" s="37"/>
      <c r="K146" s="37"/>
      <c r="L146" s="37"/>
      <c r="M146" s="37"/>
      <c r="N146" s="37" t="s">
        <v>29</v>
      </c>
      <c r="O146" s="37"/>
      <c r="P146" s="37"/>
      <c r="Q146" s="37"/>
      <c r="R146" s="37" t="s">
        <v>29</v>
      </c>
      <c r="S146" s="37"/>
      <c r="T146" s="37"/>
      <c r="U146" s="37"/>
      <c r="V146" s="37" t="s">
        <v>29</v>
      </c>
      <c r="W146" s="37"/>
      <c r="X146" s="37"/>
      <c r="Y146" s="37"/>
      <c r="Z146" s="37" t="s">
        <v>26</v>
      </c>
      <c r="AA146" s="37"/>
      <c r="AB146" s="37"/>
      <c r="AC146" s="37"/>
      <c r="AD146" s="37" t="s">
        <v>26</v>
      </c>
      <c r="AE146" s="37"/>
      <c r="AF146" s="37"/>
      <c r="AG146" s="37"/>
      <c r="AH146" s="37" t="s">
        <v>26</v>
      </c>
      <c r="AI146" s="37"/>
      <c r="AJ146" s="37"/>
      <c r="AK146" s="37"/>
      <c r="AL146" s="37" t="s">
        <v>26</v>
      </c>
      <c r="AM146" s="37"/>
      <c r="AN146" s="37"/>
      <c r="AO146" s="37"/>
      <c r="AP146" s="37" t="s">
        <v>26</v>
      </c>
      <c r="AQ146" s="37"/>
      <c r="AR146" s="37"/>
      <c r="AS146" s="37"/>
      <c r="AT146" s="37" t="s">
        <v>26</v>
      </c>
      <c r="AU146" s="37"/>
      <c r="AV146" s="37"/>
      <c r="AW146" s="37"/>
      <c r="AX146" s="37" t="s">
        <v>26</v>
      </c>
      <c r="AY146" s="37"/>
      <c r="AZ146" s="37"/>
      <c r="BA146" s="37"/>
      <c r="BB146" s="65" t="s">
        <v>26</v>
      </c>
      <c r="BC146" s="189"/>
      <c r="BD146" s="81"/>
      <c r="BE146" s="82"/>
    </row>
    <row r="147" spans="1:57" s="14" customFormat="1" ht="36.75" customHeight="1" thickBot="1">
      <c r="A147" s="278"/>
      <c r="B147" s="183"/>
      <c r="C147" s="183"/>
      <c r="D147" s="186"/>
      <c r="E147" s="38" t="s">
        <v>191</v>
      </c>
      <c r="F147" s="105" t="s">
        <v>71</v>
      </c>
      <c r="G147" s="64"/>
      <c r="H147" s="37"/>
      <c r="I147" s="37"/>
      <c r="J147" s="37"/>
      <c r="K147" s="37"/>
      <c r="L147" s="37"/>
      <c r="M147" s="37"/>
      <c r="N147" s="37" t="s">
        <v>29</v>
      </c>
      <c r="O147" s="37" t="s">
        <v>29</v>
      </c>
      <c r="P147" s="37" t="s">
        <v>29</v>
      </c>
      <c r="Q147" s="37" t="s">
        <v>29</v>
      </c>
      <c r="R147" s="37" t="s">
        <v>29</v>
      </c>
      <c r="S147" s="37" t="s">
        <v>29</v>
      </c>
      <c r="T147" s="37" t="s">
        <v>29</v>
      </c>
      <c r="U147" s="37" t="s">
        <v>29</v>
      </c>
      <c r="V147" s="37" t="s">
        <v>29</v>
      </c>
      <c r="W147" s="37" t="s">
        <v>192</v>
      </c>
      <c r="X147" s="37" t="s">
        <v>192</v>
      </c>
      <c r="Y147" s="37" t="s">
        <v>192</v>
      </c>
      <c r="Z147" s="37" t="s">
        <v>192</v>
      </c>
      <c r="AA147" s="37" t="s">
        <v>192</v>
      </c>
      <c r="AB147" s="37" t="s">
        <v>192</v>
      </c>
      <c r="AC147" s="37" t="s">
        <v>192</v>
      </c>
      <c r="AD147" s="37" t="s">
        <v>192</v>
      </c>
      <c r="AE147" s="37" t="s">
        <v>192</v>
      </c>
      <c r="AF147" s="37" t="s">
        <v>192</v>
      </c>
      <c r="AG147" s="37" t="s">
        <v>192</v>
      </c>
      <c r="AH147" s="37" t="s">
        <v>192</v>
      </c>
      <c r="AI147" s="37" t="s">
        <v>192</v>
      </c>
      <c r="AJ147" s="37" t="s">
        <v>192</v>
      </c>
      <c r="AK147" s="37" t="s">
        <v>192</v>
      </c>
      <c r="AL147" s="37" t="s">
        <v>192</v>
      </c>
      <c r="AM147" s="37" t="s">
        <v>192</v>
      </c>
      <c r="AN147" s="37" t="s">
        <v>192</v>
      </c>
      <c r="AO147" s="37" t="s">
        <v>192</v>
      </c>
      <c r="AP147" s="37" t="s">
        <v>192</v>
      </c>
      <c r="AQ147" s="37" t="s">
        <v>192</v>
      </c>
      <c r="AR147" s="37" t="s">
        <v>192</v>
      </c>
      <c r="AS147" s="37" t="s">
        <v>192</v>
      </c>
      <c r="AT147" s="37" t="s">
        <v>192</v>
      </c>
      <c r="AU147" s="37" t="s">
        <v>192</v>
      </c>
      <c r="AV147" s="37" t="s">
        <v>192</v>
      </c>
      <c r="AW147" s="37" t="s">
        <v>192</v>
      </c>
      <c r="AX147" s="37" t="s">
        <v>192</v>
      </c>
      <c r="AY147" s="37" t="s">
        <v>192</v>
      </c>
      <c r="AZ147" s="37" t="s">
        <v>192</v>
      </c>
      <c r="BA147" s="37" t="s">
        <v>192</v>
      </c>
      <c r="BB147" s="37" t="s">
        <v>192</v>
      </c>
      <c r="BC147" s="189"/>
      <c r="BD147" s="81"/>
      <c r="BE147" s="82"/>
    </row>
    <row r="148" spans="1:57" s="14" customFormat="1" ht="48" customHeight="1" thickBot="1">
      <c r="A148" s="278"/>
      <c r="B148" s="183"/>
      <c r="C148" s="183"/>
      <c r="D148" s="186"/>
      <c r="E148" s="83" t="s">
        <v>193</v>
      </c>
      <c r="F148" s="105" t="s">
        <v>71</v>
      </c>
      <c r="G148" s="64"/>
      <c r="H148" s="37"/>
      <c r="I148" s="37"/>
      <c r="J148" s="37"/>
      <c r="K148" s="37"/>
      <c r="L148" s="37"/>
      <c r="M148" s="37"/>
      <c r="N148" s="37" t="s">
        <v>29</v>
      </c>
      <c r="O148" s="37"/>
      <c r="P148" s="37"/>
      <c r="Q148" s="37"/>
      <c r="R148" s="37" t="s">
        <v>29</v>
      </c>
      <c r="S148" s="37"/>
      <c r="T148" s="37"/>
      <c r="U148" s="37"/>
      <c r="V148" s="37" t="s">
        <v>29</v>
      </c>
      <c r="W148" s="37"/>
      <c r="X148" s="37"/>
      <c r="Y148" s="37"/>
      <c r="Z148" s="37" t="s">
        <v>26</v>
      </c>
      <c r="AA148" s="37"/>
      <c r="AB148" s="37"/>
      <c r="AC148" s="37"/>
      <c r="AD148" s="37" t="s">
        <v>26</v>
      </c>
      <c r="AE148" s="37"/>
      <c r="AF148" s="37"/>
      <c r="AG148" s="37"/>
      <c r="AH148" s="37" t="s">
        <v>26</v>
      </c>
      <c r="AI148" s="37"/>
      <c r="AJ148" s="37"/>
      <c r="AK148" s="37"/>
      <c r="AL148" s="37" t="s">
        <v>26</v>
      </c>
      <c r="AM148" s="37"/>
      <c r="AN148" s="37"/>
      <c r="AO148" s="37"/>
      <c r="AP148" s="37" t="s">
        <v>26</v>
      </c>
      <c r="AQ148" s="37"/>
      <c r="AR148" s="37"/>
      <c r="AS148" s="37"/>
      <c r="AT148" s="37" t="s">
        <v>26</v>
      </c>
      <c r="AU148" s="37"/>
      <c r="AV148" s="37"/>
      <c r="AW148" s="37"/>
      <c r="AX148" s="37" t="s">
        <v>26</v>
      </c>
      <c r="AY148" s="37"/>
      <c r="AZ148" s="37"/>
      <c r="BA148" s="37"/>
      <c r="BB148" s="65" t="s">
        <v>26</v>
      </c>
      <c r="BC148" s="189"/>
      <c r="BD148" s="81"/>
      <c r="BE148" s="82"/>
    </row>
    <row r="149" spans="1:57" s="14" customFormat="1" ht="42.6" customHeight="1" thickBot="1">
      <c r="A149" s="278"/>
      <c r="B149" s="183"/>
      <c r="C149" s="183"/>
      <c r="D149" s="186"/>
      <c r="E149" s="38" t="s">
        <v>194</v>
      </c>
      <c r="F149" s="105" t="s">
        <v>71</v>
      </c>
      <c r="G149" s="64"/>
      <c r="H149" s="37"/>
      <c r="I149" s="37"/>
      <c r="J149" s="37"/>
      <c r="K149" s="37"/>
      <c r="L149" s="37"/>
      <c r="M149" s="37"/>
      <c r="N149" s="37" t="s">
        <v>29</v>
      </c>
      <c r="O149" s="37"/>
      <c r="P149" s="37"/>
      <c r="Q149" s="37"/>
      <c r="R149" s="37" t="s">
        <v>29</v>
      </c>
      <c r="S149" s="37"/>
      <c r="T149" s="37"/>
      <c r="U149" s="37"/>
      <c r="V149" s="37" t="s">
        <v>29</v>
      </c>
      <c r="W149" s="37"/>
      <c r="X149" s="37"/>
      <c r="Y149" s="37"/>
      <c r="Z149" s="37" t="s">
        <v>26</v>
      </c>
      <c r="AA149" s="37"/>
      <c r="AB149" s="37"/>
      <c r="AC149" s="37"/>
      <c r="AD149" s="37" t="s">
        <v>26</v>
      </c>
      <c r="AE149" s="37"/>
      <c r="AF149" s="37"/>
      <c r="AG149" s="37"/>
      <c r="AH149" s="37" t="s">
        <v>26</v>
      </c>
      <c r="AI149" s="37"/>
      <c r="AJ149" s="37"/>
      <c r="AK149" s="37"/>
      <c r="AL149" s="37" t="s">
        <v>26</v>
      </c>
      <c r="AM149" s="37"/>
      <c r="AN149" s="37"/>
      <c r="AO149" s="37"/>
      <c r="AP149" s="37" t="s">
        <v>26</v>
      </c>
      <c r="AQ149" s="37"/>
      <c r="AR149" s="37"/>
      <c r="AS149" s="37"/>
      <c r="AT149" s="37" t="s">
        <v>26</v>
      </c>
      <c r="AU149" s="37"/>
      <c r="AV149" s="37"/>
      <c r="AW149" s="37"/>
      <c r="AX149" s="37" t="s">
        <v>26</v>
      </c>
      <c r="AY149" s="37"/>
      <c r="AZ149" s="37"/>
      <c r="BA149" s="37"/>
      <c r="BB149" s="65" t="s">
        <v>26</v>
      </c>
      <c r="BC149" s="189"/>
      <c r="BD149" s="240"/>
      <c r="BE149" s="241"/>
    </row>
    <row r="150" spans="1:57" s="14" customFormat="1" ht="87.6" customHeight="1" thickBot="1">
      <c r="A150" s="278"/>
      <c r="B150" s="183"/>
      <c r="C150" s="183"/>
      <c r="D150" s="186"/>
      <c r="E150" s="74" t="s">
        <v>195</v>
      </c>
      <c r="F150" s="105" t="s">
        <v>196</v>
      </c>
      <c r="G150" s="91"/>
      <c r="H150" s="80"/>
      <c r="I150" s="80"/>
      <c r="J150" s="80"/>
      <c r="K150" s="80"/>
      <c r="L150" s="80"/>
      <c r="M150" s="80"/>
      <c r="N150" s="80"/>
      <c r="O150" s="80"/>
      <c r="P150" s="80"/>
      <c r="Q150" s="80"/>
      <c r="R150" s="80"/>
      <c r="S150" s="80"/>
      <c r="T150" s="80"/>
      <c r="U150" s="80"/>
      <c r="V150" s="80"/>
      <c r="W150" s="80"/>
      <c r="X150" s="80"/>
      <c r="Y150" s="80"/>
      <c r="Z150" s="80"/>
      <c r="AA150" s="80"/>
      <c r="AB150" s="80"/>
      <c r="AC150" s="80"/>
      <c r="AD150" s="104"/>
      <c r="AE150" s="80"/>
      <c r="AF150" s="80"/>
      <c r="AG150" s="80"/>
      <c r="AH150" s="80"/>
      <c r="AI150" s="80"/>
      <c r="AJ150" s="80"/>
      <c r="AK150" s="80"/>
      <c r="AL150" s="80"/>
      <c r="AM150" s="80"/>
      <c r="AN150" s="80"/>
      <c r="AO150" s="80"/>
      <c r="AP150" s="80"/>
      <c r="AQ150" s="80"/>
      <c r="AR150" s="80"/>
      <c r="AS150" s="37"/>
      <c r="AT150" s="80"/>
      <c r="AU150" s="80"/>
      <c r="AV150" s="80"/>
      <c r="AW150" s="80"/>
      <c r="AX150" s="80"/>
      <c r="AY150" s="80"/>
      <c r="AZ150" s="80"/>
      <c r="BA150" s="80"/>
      <c r="BB150" s="85"/>
      <c r="BC150" s="189"/>
      <c r="BD150" s="81"/>
      <c r="BE150" s="82"/>
    </row>
    <row r="151" spans="1:57" s="104" customFormat="1" ht="58.5" customHeight="1" thickBot="1">
      <c r="A151" s="278"/>
      <c r="B151" s="183"/>
      <c r="C151" s="183"/>
      <c r="D151" s="186"/>
      <c r="E151" s="38" t="s">
        <v>197</v>
      </c>
      <c r="F151" s="105" t="s">
        <v>25</v>
      </c>
      <c r="G151" s="91"/>
      <c r="H151" s="80"/>
      <c r="I151" s="80"/>
      <c r="J151" s="80"/>
      <c r="K151" s="80"/>
      <c r="L151" s="80"/>
      <c r="M151" s="80" t="s">
        <v>29</v>
      </c>
      <c r="N151" s="80"/>
      <c r="O151" s="80"/>
      <c r="P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5"/>
      <c r="BC151" s="189"/>
      <c r="BD151" s="240"/>
      <c r="BE151" s="241"/>
    </row>
    <row r="152" spans="1:57" s="104" customFormat="1" ht="64.150000000000006" customHeight="1" thickBot="1">
      <c r="A152" s="278"/>
      <c r="B152" s="183"/>
      <c r="C152" s="183"/>
      <c r="D152" s="186"/>
      <c r="E152" s="38" t="s">
        <v>198</v>
      </c>
      <c r="F152" s="105" t="s">
        <v>25</v>
      </c>
      <c r="G152" s="91"/>
      <c r="H152" s="80"/>
      <c r="I152" s="80"/>
      <c r="J152" s="80"/>
      <c r="K152" s="80"/>
      <c r="L152" s="80" t="s">
        <v>29</v>
      </c>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5"/>
      <c r="BC152" s="189"/>
      <c r="BD152" s="240"/>
      <c r="BE152" s="241"/>
    </row>
    <row r="153" spans="1:57" s="104" customFormat="1" ht="64.150000000000006" customHeight="1" thickBot="1">
      <c r="A153" s="278"/>
      <c r="B153" s="183"/>
      <c r="C153" s="183"/>
      <c r="D153" s="186"/>
      <c r="E153" s="38" t="s">
        <v>199</v>
      </c>
      <c r="F153" s="105" t="s">
        <v>25</v>
      </c>
      <c r="G153" s="91"/>
      <c r="H153" s="80"/>
      <c r="I153" s="80"/>
      <c r="J153" s="80"/>
      <c r="K153" s="80"/>
      <c r="L153" s="80"/>
      <c r="M153" s="80" t="s">
        <v>29</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5"/>
      <c r="BC153" s="189"/>
      <c r="BD153" s="240"/>
      <c r="BE153" s="241"/>
    </row>
    <row r="154" spans="1:57" s="104" customFormat="1" ht="64.150000000000006" customHeight="1" thickBot="1">
      <c r="A154" s="278"/>
      <c r="B154" s="183"/>
      <c r="C154" s="183"/>
      <c r="D154" s="186"/>
      <c r="E154" s="38" t="s">
        <v>200</v>
      </c>
      <c r="F154" s="105" t="s">
        <v>25</v>
      </c>
      <c r="G154" s="91"/>
      <c r="H154" s="80"/>
      <c r="I154" s="80"/>
      <c r="J154" s="80"/>
      <c r="K154" s="80"/>
      <c r="L154" s="80" t="s">
        <v>29</v>
      </c>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5"/>
      <c r="BC154" s="189"/>
      <c r="BD154" s="240"/>
      <c r="BE154" s="241"/>
    </row>
    <row r="155" spans="1:57" s="14" customFormat="1" ht="64.150000000000006" customHeight="1" thickBot="1">
      <c r="A155" s="278"/>
      <c r="B155" s="285" t="s">
        <v>201</v>
      </c>
      <c r="C155" s="182" t="s">
        <v>56</v>
      </c>
      <c r="D155" s="185" t="s">
        <v>23</v>
      </c>
      <c r="E155" s="58" t="s">
        <v>202</v>
      </c>
      <c r="F155" s="105" t="s">
        <v>65</v>
      </c>
      <c r="G155" s="61"/>
      <c r="H155" s="62"/>
      <c r="I155" s="62"/>
      <c r="J155" s="62"/>
      <c r="K155" s="62" t="s">
        <v>29</v>
      </c>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130"/>
      <c r="BC155" s="188">
        <f>(COUNTIF(G155:BB165,"E")/((COUNTIF(G155:BB165,"E")+COUNTIF(G155:BB165,"P")+COUNTIF(G155:BB165,"R"))))</f>
        <v>0.36956521739130432</v>
      </c>
      <c r="BD155" s="81"/>
      <c r="BE155" s="82"/>
    </row>
    <row r="156" spans="1:57" s="14" customFormat="1" ht="64.150000000000006" customHeight="1" thickBot="1">
      <c r="A156" s="278"/>
      <c r="B156" s="286"/>
      <c r="C156" s="183"/>
      <c r="D156" s="186"/>
      <c r="E156" s="38" t="s">
        <v>203</v>
      </c>
      <c r="F156" s="105" t="s">
        <v>65</v>
      </c>
      <c r="G156" s="64"/>
      <c r="H156" s="37"/>
      <c r="I156" s="37"/>
      <c r="J156" s="37" t="s">
        <v>29</v>
      </c>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129"/>
      <c r="BC156" s="189"/>
      <c r="BD156" s="81"/>
      <c r="BE156" s="82"/>
    </row>
    <row r="157" spans="1:57" s="14" customFormat="1" ht="64.150000000000006" customHeight="1" thickBot="1">
      <c r="A157" s="278"/>
      <c r="B157" s="286"/>
      <c r="C157" s="183"/>
      <c r="D157" s="186"/>
      <c r="E157" s="38" t="s">
        <v>204</v>
      </c>
      <c r="F157" s="105" t="s">
        <v>65</v>
      </c>
      <c r="G157" s="64"/>
      <c r="H157" s="37"/>
      <c r="I157" s="37" t="s">
        <v>29</v>
      </c>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129"/>
      <c r="BC157" s="189"/>
      <c r="BD157" s="81"/>
      <c r="BE157" s="82"/>
    </row>
    <row r="158" spans="1:57" s="14" customFormat="1" ht="64.150000000000006" customHeight="1" thickBot="1">
      <c r="A158" s="278"/>
      <c r="B158" s="286"/>
      <c r="C158" s="183"/>
      <c r="D158" s="186"/>
      <c r="E158" s="38" t="s">
        <v>179</v>
      </c>
      <c r="F158" s="105" t="s">
        <v>25</v>
      </c>
      <c r="G158" s="64"/>
      <c r="H158" s="37"/>
      <c r="I158" s="37"/>
      <c r="J158" s="37"/>
      <c r="K158" s="37"/>
      <c r="L158" s="37"/>
      <c r="M158" s="37"/>
      <c r="N158" s="37"/>
      <c r="O158" s="37"/>
      <c r="P158" s="37"/>
      <c r="Q158" s="37"/>
      <c r="R158" s="37" t="s">
        <v>29</v>
      </c>
      <c r="S158" s="37"/>
      <c r="T158" s="37"/>
      <c r="U158" s="37"/>
      <c r="V158" s="37"/>
      <c r="W158" s="37"/>
      <c r="X158" s="37"/>
      <c r="Y158" s="37"/>
      <c r="Z158" s="37"/>
      <c r="AA158" s="37"/>
      <c r="AB158" s="37"/>
      <c r="AC158" s="37"/>
      <c r="AD158" s="37" t="s">
        <v>26</v>
      </c>
      <c r="AE158" s="37"/>
      <c r="AF158" s="37"/>
      <c r="AG158" s="37"/>
      <c r="AH158" s="37"/>
      <c r="AI158" s="37"/>
      <c r="AJ158" s="37"/>
      <c r="AK158" s="37"/>
      <c r="AL158" s="37"/>
      <c r="AM158" s="37"/>
      <c r="AN158" s="37"/>
      <c r="AO158" s="37"/>
      <c r="AP158" s="37" t="s">
        <v>26</v>
      </c>
      <c r="AQ158" s="37"/>
      <c r="AR158" s="37"/>
      <c r="AS158" s="37"/>
      <c r="AT158" s="37"/>
      <c r="AU158" s="37"/>
      <c r="AV158" s="37"/>
      <c r="AW158" s="37"/>
      <c r="AX158" s="37"/>
      <c r="AY158" s="37"/>
      <c r="AZ158" s="37"/>
      <c r="BA158" s="37" t="s">
        <v>26</v>
      </c>
      <c r="BB158" s="129"/>
      <c r="BC158" s="189"/>
      <c r="BD158" s="81"/>
      <c r="BE158" s="82"/>
    </row>
    <row r="159" spans="1:57" s="14" customFormat="1" ht="64.5" customHeight="1" thickBot="1">
      <c r="A159" s="278"/>
      <c r="B159" s="286"/>
      <c r="C159" s="183"/>
      <c r="D159" s="186"/>
      <c r="E159" s="38" t="s">
        <v>205</v>
      </c>
      <c r="F159" s="105" t="s">
        <v>25</v>
      </c>
      <c r="G159" s="64"/>
      <c r="H159" s="37"/>
      <c r="I159" s="37"/>
      <c r="J159" s="37" t="s">
        <v>29</v>
      </c>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129"/>
      <c r="BC159" s="189"/>
      <c r="BD159" s="81"/>
      <c r="BE159" s="82"/>
    </row>
    <row r="160" spans="1:57" s="14" customFormat="1" ht="64.5" customHeight="1" thickBot="1">
      <c r="A160" s="278"/>
      <c r="B160" s="286"/>
      <c r="C160" s="183"/>
      <c r="D160" s="186"/>
      <c r="E160" s="38" t="s">
        <v>46</v>
      </c>
      <c r="F160" s="105" t="s">
        <v>47</v>
      </c>
      <c r="G160" s="64"/>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129"/>
      <c r="BC160" s="189"/>
      <c r="BD160" s="81"/>
      <c r="BE160" s="82"/>
    </row>
    <row r="161" spans="1:57" s="14" customFormat="1" ht="73.5" customHeight="1" thickBot="1">
      <c r="A161" s="278"/>
      <c r="B161" s="286"/>
      <c r="C161" s="183"/>
      <c r="D161" s="186"/>
      <c r="E161" s="38" t="s">
        <v>206</v>
      </c>
      <c r="F161" s="105" t="s">
        <v>71</v>
      </c>
      <c r="G161" s="64"/>
      <c r="H161" s="37"/>
      <c r="I161" s="37"/>
      <c r="J161" s="37" t="s">
        <v>29</v>
      </c>
      <c r="K161" s="37"/>
      <c r="L161" s="37"/>
      <c r="M161" s="37"/>
      <c r="N161" s="37" t="s">
        <v>29</v>
      </c>
      <c r="O161" s="37"/>
      <c r="P161" s="37"/>
      <c r="Q161" s="37"/>
      <c r="R161" s="37" t="s">
        <v>29</v>
      </c>
      <c r="S161" s="37"/>
      <c r="T161" s="37"/>
      <c r="U161" s="37"/>
      <c r="V161" s="37" t="s">
        <v>29</v>
      </c>
      <c r="W161" s="37"/>
      <c r="X161" s="37"/>
      <c r="Y161" s="37"/>
      <c r="Z161" s="37" t="s">
        <v>26</v>
      </c>
      <c r="AA161" s="37"/>
      <c r="AB161" s="37"/>
      <c r="AC161" s="37"/>
      <c r="AD161" s="37" t="s">
        <v>26</v>
      </c>
      <c r="AE161" s="37"/>
      <c r="AF161" s="37"/>
      <c r="AG161" s="37"/>
      <c r="AH161" s="37" t="s">
        <v>26</v>
      </c>
      <c r="AI161" s="37"/>
      <c r="AJ161" s="37"/>
      <c r="AK161" s="37"/>
      <c r="AL161" s="37" t="s">
        <v>26</v>
      </c>
      <c r="AM161" s="37"/>
      <c r="AN161" s="37"/>
      <c r="AO161" s="37"/>
      <c r="AP161" s="37" t="s">
        <v>26</v>
      </c>
      <c r="AQ161" s="37"/>
      <c r="AR161" s="37"/>
      <c r="AS161" s="37"/>
      <c r="AT161" s="37" t="s">
        <v>26</v>
      </c>
      <c r="AU161" s="37"/>
      <c r="AV161" s="37"/>
      <c r="AW161" s="37"/>
      <c r="AX161" s="37" t="s">
        <v>26</v>
      </c>
      <c r="AY161" s="37"/>
      <c r="AZ161" s="37"/>
      <c r="BA161" s="37"/>
      <c r="BB161" s="65" t="s">
        <v>26</v>
      </c>
      <c r="BC161" s="189"/>
      <c r="BD161" s="81"/>
      <c r="BE161" s="82"/>
    </row>
    <row r="162" spans="1:57" s="14" customFormat="1" ht="86.45" customHeight="1" thickBot="1">
      <c r="A162" s="278"/>
      <c r="B162" s="286"/>
      <c r="C162" s="183"/>
      <c r="D162" s="186"/>
      <c r="E162" s="38" t="s">
        <v>207</v>
      </c>
      <c r="F162" s="105" t="s">
        <v>71</v>
      </c>
      <c r="G162" s="64"/>
      <c r="H162" s="37"/>
      <c r="I162" s="37"/>
      <c r="J162" s="37" t="s">
        <v>29</v>
      </c>
      <c r="K162" s="37"/>
      <c r="L162" s="37"/>
      <c r="M162" s="37"/>
      <c r="N162" s="37" t="s">
        <v>29</v>
      </c>
      <c r="O162" s="37"/>
      <c r="P162" s="37"/>
      <c r="Q162" s="37"/>
      <c r="R162" s="37" t="s">
        <v>29</v>
      </c>
      <c r="S162" s="37"/>
      <c r="T162" s="37"/>
      <c r="U162" s="37"/>
      <c r="V162" s="37" t="s">
        <v>29</v>
      </c>
      <c r="W162" s="37"/>
      <c r="X162" s="37"/>
      <c r="Y162" s="37"/>
      <c r="Z162" s="37" t="s">
        <v>26</v>
      </c>
      <c r="AA162" s="37"/>
      <c r="AB162" s="37"/>
      <c r="AC162" s="37"/>
      <c r="AD162" s="37" t="s">
        <v>26</v>
      </c>
      <c r="AE162" s="37"/>
      <c r="AF162" s="37"/>
      <c r="AG162" s="37"/>
      <c r="AH162" s="37" t="s">
        <v>26</v>
      </c>
      <c r="AI162" s="37"/>
      <c r="AJ162" s="37"/>
      <c r="AK162" s="37"/>
      <c r="AL162" s="37" t="s">
        <v>26</v>
      </c>
      <c r="AM162" s="37"/>
      <c r="AN162" s="37"/>
      <c r="AO162" s="37"/>
      <c r="AP162" s="37" t="s">
        <v>26</v>
      </c>
      <c r="AQ162" s="37"/>
      <c r="AR162" s="37"/>
      <c r="AS162" s="37"/>
      <c r="AT162" s="37" t="s">
        <v>26</v>
      </c>
      <c r="AU162" s="37"/>
      <c r="AV162" s="37"/>
      <c r="AW162" s="37"/>
      <c r="AX162" s="37" t="s">
        <v>26</v>
      </c>
      <c r="AY162" s="37"/>
      <c r="AZ162" s="37"/>
      <c r="BA162" s="37"/>
      <c r="BB162" s="65" t="s">
        <v>26</v>
      </c>
      <c r="BC162" s="189"/>
      <c r="BD162" s="81"/>
      <c r="BE162" s="82"/>
    </row>
    <row r="163" spans="1:57" s="14" customFormat="1" ht="51.6" customHeight="1" thickBot="1">
      <c r="A163" s="278"/>
      <c r="B163" s="286"/>
      <c r="C163" s="183"/>
      <c r="D163" s="186"/>
      <c r="E163" s="84" t="s">
        <v>208</v>
      </c>
      <c r="F163" s="105" t="s">
        <v>71</v>
      </c>
      <c r="G163" s="64"/>
      <c r="H163" s="37"/>
      <c r="I163" s="37"/>
      <c r="J163" s="37" t="s">
        <v>29</v>
      </c>
      <c r="K163" s="37"/>
      <c r="L163" s="37"/>
      <c r="M163" s="37"/>
      <c r="N163" s="37" t="s">
        <v>29</v>
      </c>
      <c r="O163" s="37"/>
      <c r="P163" s="37"/>
      <c r="Q163" s="37"/>
      <c r="R163" s="37" t="s">
        <v>29</v>
      </c>
      <c r="S163" s="37"/>
      <c r="T163" s="37"/>
      <c r="U163" s="37"/>
      <c r="V163" s="37" t="s">
        <v>29</v>
      </c>
      <c r="W163" s="37"/>
      <c r="X163" s="37"/>
      <c r="Y163" s="37"/>
      <c r="Z163" s="37" t="s">
        <v>26</v>
      </c>
      <c r="AA163" s="37"/>
      <c r="AB163" s="37"/>
      <c r="AC163" s="37"/>
      <c r="AD163" s="37" t="s">
        <v>26</v>
      </c>
      <c r="AE163" s="37"/>
      <c r="AF163" s="37"/>
      <c r="AG163" s="37"/>
      <c r="AH163" s="37" t="s">
        <v>26</v>
      </c>
      <c r="AI163" s="37"/>
      <c r="AJ163" s="37"/>
      <c r="AK163" s="37"/>
      <c r="AL163" s="37" t="s">
        <v>26</v>
      </c>
      <c r="AM163" s="37"/>
      <c r="AN163" s="37"/>
      <c r="AO163" s="37"/>
      <c r="AP163" s="37" t="s">
        <v>26</v>
      </c>
      <c r="AQ163" s="37"/>
      <c r="AR163" s="37"/>
      <c r="AS163" s="37"/>
      <c r="AT163" s="37" t="s">
        <v>26</v>
      </c>
      <c r="AU163" s="37"/>
      <c r="AV163" s="37"/>
      <c r="AW163" s="37"/>
      <c r="AX163" s="37" t="s">
        <v>26</v>
      </c>
      <c r="AY163" s="37"/>
      <c r="AZ163" s="37"/>
      <c r="BA163" s="37"/>
      <c r="BB163" s="65" t="s">
        <v>26</v>
      </c>
      <c r="BC163" s="189"/>
      <c r="BD163" s="81"/>
      <c r="BE163" s="82"/>
    </row>
    <row r="164" spans="1:57" s="14" customFormat="1" ht="51.6" customHeight="1" thickBot="1">
      <c r="A164" s="278"/>
      <c r="B164" s="286"/>
      <c r="C164" s="183"/>
      <c r="D164" s="186"/>
      <c r="E164" s="84" t="s">
        <v>209</v>
      </c>
      <c r="F164" s="107" t="s">
        <v>25</v>
      </c>
      <c r="G164" s="91"/>
      <c r="H164" s="80"/>
      <c r="I164" s="80"/>
      <c r="J164" s="80"/>
      <c r="K164" s="80"/>
      <c r="L164" s="80"/>
      <c r="M164" s="80"/>
      <c r="N164" s="80"/>
      <c r="O164" s="80"/>
      <c r="P164" s="80"/>
      <c r="Q164" s="80" t="s">
        <v>33</v>
      </c>
      <c r="R164" s="80"/>
      <c r="S164" s="80"/>
      <c r="T164" s="80"/>
      <c r="U164" s="80"/>
      <c r="V164" s="80"/>
      <c r="W164" s="80"/>
      <c r="X164" s="80" t="s">
        <v>26</v>
      </c>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5"/>
      <c r="BC164" s="189"/>
      <c r="BD164" s="81"/>
      <c r="BE164" s="82"/>
    </row>
    <row r="165" spans="1:57" s="14" customFormat="1" ht="85.5" customHeight="1" thickBot="1">
      <c r="A165" s="278"/>
      <c r="B165" s="286"/>
      <c r="C165" s="183"/>
      <c r="D165" s="186"/>
      <c r="E165" s="84" t="s">
        <v>210</v>
      </c>
      <c r="F165" s="107" t="s">
        <v>71</v>
      </c>
      <c r="G165" s="91"/>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5"/>
      <c r="BC165" s="189"/>
      <c r="BD165" s="81" t="s">
        <v>143</v>
      </c>
      <c r="BE165" s="82"/>
    </row>
    <row r="166" spans="1:57" s="14" customFormat="1" ht="30.75" thickBot="1">
      <c r="A166" s="278"/>
      <c r="B166" s="182" t="s">
        <v>211</v>
      </c>
      <c r="C166" s="182" t="s">
        <v>212</v>
      </c>
      <c r="D166" s="185" t="s">
        <v>23</v>
      </c>
      <c r="E166" s="2" t="s">
        <v>213</v>
      </c>
      <c r="F166" s="144" t="s">
        <v>25</v>
      </c>
      <c r="G166" s="3" t="s">
        <v>29</v>
      </c>
      <c r="H166" s="4"/>
      <c r="I166" s="4"/>
      <c r="J166" s="4"/>
      <c r="K166" s="4" t="s">
        <v>29</v>
      </c>
      <c r="L166" s="4"/>
      <c r="M166" s="4"/>
      <c r="N166" s="4"/>
      <c r="O166" s="4" t="s">
        <v>29</v>
      </c>
      <c r="P166" s="4"/>
      <c r="Q166" s="4"/>
      <c r="R166" s="4"/>
      <c r="S166" s="4" t="s">
        <v>29</v>
      </c>
      <c r="T166" s="4"/>
      <c r="U166" s="4"/>
      <c r="V166" s="4"/>
      <c r="W166" s="4" t="s">
        <v>29</v>
      </c>
      <c r="X166" s="4"/>
      <c r="Y166" s="4"/>
      <c r="Z166" s="4"/>
      <c r="AA166" s="4" t="s">
        <v>26</v>
      </c>
      <c r="AB166" s="4"/>
      <c r="AC166" s="4"/>
      <c r="AD166" s="4"/>
      <c r="AE166" s="4" t="s">
        <v>26</v>
      </c>
      <c r="AF166" s="4"/>
      <c r="AG166" s="4"/>
      <c r="AH166" s="4"/>
      <c r="AI166" s="4" t="s">
        <v>26</v>
      </c>
      <c r="AJ166" s="4"/>
      <c r="AK166" s="4"/>
      <c r="AL166" s="4"/>
      <c r="AM166" s="4" t="s">
        <v>26</v>
      </c>
      <c r="AN166" s="4"/>
      <c r="AO166" s="4"/>
      <c r="AP166" s="4"/>
      <c r="AQ166" s="4" t="s">
        <v>26</v>
      </c>
      <c r="AR166" s="4"/>
      <c r="AS166" s="4"/>
      <c r="AT166" s="4"/>
      <c r="AU166" s="4" t="s">
        <v>26</v>
      </c>
      <c r="AV166" s="4"/>
      <c r="AW166" s="4"/>
      <c r="AX166" s="4"/>
      <c r="AY166" s="4" t="s">
        <v>26</v>
      </c>
      <c r="AZ166" s="4"/>
      <c r="BA166" s="4"/>
      <c r="BB166" s="5"/>
      <c r="BC166" s="188">
        <f>(COUNTIF(G166:BB171,"E")/((COUNTIF(G166:BB171,"E")+COUNTIF(G166:BB171,"P")+COUNTIF(G166:BB171,"R"))))</f>
        <v>0.32307692307692309</v>
      </c>
      <c r="BD166" s="240"/>
      <c r="BE166" s="241"/>
    </row>
    <row r="167" spans="1:57" s="14" customFormat="1" ht="25.15" customHeight="1" thickBot="1">
      <c r="A167" s="278"/>
      <c r="B167" s="183"/>
      <c r="C167" s="183"/>
      <c r="D167" s="186"/>
      <c r="E167" s="15" t="s">
        <v>214</v>
      </c>
      <c r="F167" s="105" t="s">
        <v>25</v>
      </c>
      <c r="G167" s="6"/>
      <c r="H167" s="7"/>
      <c r="I167" s="7"/>
      <c r="J167" s="4" t="s">
        <v>33</v>
      </c>
      <c r="K167" s="4"/>
      <c r="L167" s="4"/>
      <c r="M167" s="4"/>
      <c r="N167" s="4" t="s">
        <v>29</v>
      </c>
      <c r="O167" s="4"/>
      <c r="P167" s="4"/>
      <c r="Q167" s="4"/>
      <c r="R167" s="4" t="s">
        <v>29</v>
      </c>
      <c r="S167" s="4"/>
      <c r="T167" s="4"/>
      <c r="U167" s="4"/>
      <c r="V167" s="4" t="s">
        <v>33</v>
      </c>
      <c r="W167" s="4"/>
      <c r="X167" s="4"/>
      <c r="Y167" s="4"/>
      <c r="Z167" s="4" t="s">
        <v>26</v>
      </c>
      <c r="AA167" s="4"/>
      <c r="AB167" s="4"/>
      <c r="AC167" s="4"/>
      <c r="AD167" s="4" t="s">
        <v>26</v>
      </c>
      <c r="AE167" s="4"/>
      <c r="AF167" s="4"/>
      <c r="AG167" s="4"/>
      <c r="AH167" s="4" t="s">
        <v>26</v>
      </c>
      <c r="AI167" s="4"/>
      <c r="AJ167" s="4"/>
      <c r="AK167" s="4"/>
      <c r="AL167" s="4" t="s">
        <v>26</v>
      </c>
      <c r="AM167" s="4"/>
      <c r="AN167" s="4"/>
      <c r="AO167" s="4"/>
      <c r="AP167" s="4" t="s">
        <v>26</v>
      </c>
      <c r="AQ167" s="4"/>
      <c r="AR167" s="4"/>
      <c r="AS167" s="4"/>
      <c r="AT167" s="4" t="s">
        <v>26</v>
      </c>
      <c r="AU167" s="4"/>
      <c r="AV167" s="4"/>
      <c r="AW167" s="4"/>
      <c r="AX167" s="4" t="s">
        <v>26</v>
      </c>
      <c r="AY167" s="7"/>
      <c r="AZ167" s="7"/>
      <c r="BA167" s="7"/>
      <c r="BB167" s="8"/>
      <c r="BC167" s="189"/>
      <c r="BD167" s="240"/>
      <c r="BE167" s="241"/>
    </row>
    <row r="168" spans="1:57" s="14" customFormat="1" ht="45.75" thickBot="1">
      <c r="A168" s="278"/>
      <c r="B168" s="183"/>
      <c r="C168" s="183"/>
      <c r="D168" s="186"/>
      <c r="E168" s="15" t="s">
        <v>215</v>
      </c>
      <c r="F168" s="105" t="s">
        <v>25</v>
      </c>
      <c r="G168" s="43"/>
      <c r="H168" s="42"/>
      <c r="I168" s="42"/>
      <c r="J168" s="4"/>
      <c r="K168" s="4"/>
      <c r="L168" s="4"/>
      <c r="M168" s="4"/>
      <c r="N168" s="4"/>
      <c r="O168" s="4"/>
      <c r="P168" s="4"/>
      <c r="Q168" s="4"/>
      <c r="R168" s="4" t="s">
        <v>29</v>
      </c>
      <c r="S168" s="4"/>
      <c r="T168" s="4"/>
      <c r="U168" s="4"/>
      <c r="V168" s="4" t="s">
        <v>29</v>
      </c>
      <c r="W168" s="4"/>
      <c r="X168" s="4"/>
      <c r="Y168" s="4"/>
      <c r="Z168" s="4" t="s">
        <v>26</v>
      </c>
      <c r="AA168" s="4"/>
      <c r="AB168" s="4"/>
      <c r="AC168" s="4"/>
      <c r="AD168" s="4" t="s">
        <v>26</v>
      </c>
      <c r="AE168" s="4"/>
      <c r="AF168" s="4"/>
      <c r="AG168" s="4"/>
      <c r="AH168" s="4" t="s">
        <v>26</v>
      </c>
      <c r="AI168" s="4"/>
      <c r="AJ168" s="4"/>
      <c r="AK168" s="4"/>
      <c r="AL168" s="4" t="s">
        <v>26</v>
      </c>
      <c r="AM168" s="4"/>
      <c r="AN168" s="4"/>
      <c r="AO168" s="4"/>
      <c r="AP168" s="4" t="s">
        <v>26</v>
      </c>
      <c r="AQ168" s="4"/>
      <c r="AR168" s="4"/>
      <c r="AS168" s="4"/>
      <c r="AT168" s="4" t="s">
        <v>26</v>
      </c>
      <c r="AU168" s="4"/>
      <c r="AV168" s="4"/>
      <c r="AW168" s="4"/>
      <c r="AX168" s="4" t="s">
        <v>26</v>
      </c>
      <c r="AY168" s="42"/>
      <c r="AZ168" s="42"/>
      <c r="BA168" s="42"/>
      <c r="BB168" s="44"/>
      <c r="BC168" s="189"/>
      <c r="BD168" s="240"/>
      <c r="BE168" s="241"/>
    </row>
    <row r="169" spans="1:57" s="14" customFormat="1" ht="46.15" customHeight="1" thickBot="1">
      <c r="A169" s="278"/>
      <c r="B169" s="183"/>
      <c r="C169" s="183"/>
      <c r="D169" s="186"/>
      <c r="E169" s="15" t="s">
        <v>216</v>
      </c>
      <c r="F169" s="105" t="s">
        <v>25</v>
      </c>
      <c r="G169" s="6"/>
      <c r="H169" s="7"/>
      <c r="I169" s="7"/>
      <c r="J169" s="7"/>
      <c r="K169" s="4" t="s">
        <v>29</v>
      </c>
      <c r="L169" s="4"/>
      <c r="M169" s="4"/>
      <c r="N169" s="4"/>
      <c r="O169" s="4" t="s">
        <v>29</v>
      </c>
      <c r="P169" s="4"/>
      <c r="Q169" s="4"/>
      <c r="R169" s="4"/>
      <c r="S169" s="4" t="s">
        <v>29</v>
      </c>
      <c r="T169" s="4"/>
      <c r="U169" s="4"/>
      <c r="V169" s="4"/>
      <c r="W169" s="4" t="s">
        <v>29</v>
      </c>
      <c r="X169" s="4"/>
      <c r="Y169" s="4"/>
      <c r="Z169" s="4"/>
      <c r="AA169" s="4" t="s">
        <v>26</v>
      </c>
      <c r="AB169" s="4"/>
      <c r="AC169" s="4"/>
      <c r="AD169" s="4"/>
      <c r="AE169" s="4" t="s">
        <v>26</v>
      </c>
      <c r="AF169" s="4"/>
      <c r="AG169" s="4"/>
      <c r="AH169" s="4"/>
      <c r="AI169" s="4" t="s">
        <v>26</v>
      </c>
      <c r="AJ169" s="4"/>
      <c r="AK169" s="4"/>
      <c r="AL169" s="4"/>
      <c r="AM169" s="4" t="s">
        <v>26</v>
      </c>
      <c r="AN169" s="4"/>
      <c r="AO169" s="4"/>
      <c r="AP169" s="4"/>
      <c r="AQ169" s="4" t="s">
        <v>26</v>
      </c>
      <c r="AR169" s="4"/>
      <c r="AS169" s="4"/>
      <c r="AT169" s="4"/>
      <c r="AU169" s="4" t="s">
        <v>26</v>
      </c>
      <c r="AV169" s="4"/>
      <c r="AW169" s="4"/>
      <c r="AX169" s="4"/>
      <c r="AY169" s="4" t="s">
        <v>26</v>
      </c>
      <c r="AZ169" s="7"/>
      <c r="BA169" s="7"/>
      <c r="BB169" s="8"/>
      <c r="BC169" s="189"/>
      <c r="BD169" s="240"/>
      <c r="BE169" s="241"/>
    </row>
    <row r="170" spans="1:57" s="14" customFormat="1" ht="46.9" customHeight="1" thickBot="1">
      <c r="A170" s="278"/>
      <c r="B170" s="183"/>
      <c r="C170" s="183"/>
      <c r="D170" s="186"/>
      <c r="E170" s="15" t="s">
        <v>217</v>
      </c>
      <c r="F170" s="105" t="s">
        <v>25</v>
      </c>
      <c r="G170" s="6"/>
      <c r="H170" s="7"/>
      <c r="I170" s="7"/>
      <c r="J170" s="7"/>
      <c r="K170" s="4" t="s">
        <v>29</v>
      </c>
      <c r="L170" s="4"/>
      <c r="M170" s="4"/>
      <c r="N170" s="4"/>
      <c r="O170" s="4" t="s">
        <v>29</v>
      </c>
      <c r="P170" s="4"/>
      <c r="Q170" s="4"/>
      <c r="R170" s="4"/>
      <c r="S170" s="4" t="s">
        <v>29</v>
      </c>
      <c r="T170" s="4"/>
      <c r="U170" s="4"/>
      <c r="V170" s="4"/>
      <c r="W170" s="4" t="s">
        <v>29</v>
      </c>
      <c r="X170" s="4"/>
      <c r="Y170" s="4"/>
      <c r="Z170" s="4"/>
      <c r="AA170" s="4" t="s">
        <v>26</v>
      </c>
      <c r="AB170" s="4"/>
      <c r="AC170" s="4"/>
      <c r="AD170" s="4"/>
      <c r="AE170" s="4" t="s">
        <v>26</v>
      </c>
      <c r="AF170" s="4"/>
      <c r="AG170" s="4"/>
      <c r="AH170" s="4"/>
      <c r="AI170" s="4" t="s">
        <v>26</v>
      </c>
      <c r="AJ170" s="4"/>
      <c r="AK170" s="4"/>
      <c r="AL170" s="4"/>
      <c r="AM170" s="4" t="s">
        <v>26</v>
      </c>
      <c r="AN170" s="4"/>
      <c r="AO170" s="4"/>
      <c r="AP170" s="4"/>
      <c r="AQ170" s="4" t="s">
        <v>26</v>
      </c>
      <c r="AR170" s="4"/>
      <c r="AS170" s="4"/>
      <c r="AT170" s="4"/>
      <c r="AU170" s="4" t="s">
        <v>26</v>
      </c>
      <c r="AV170" s="4"/>
      <c r="AW170" s="4"/>
      <c r="AX170" s="4"/>
      <c r="AY170" s="4" t="s">
        <v>26</v>
      </c>
      <c r="AZ170" s="7"/>
      <c r="BA170" s="7"/>
      <c r="BB170" s="8"/>
      <c r="BC170" s="189"/>
      <c r="BD170" s="240"/>
      <c r="BE170" s="241"/>
    </row>
    <row r="171" spans="1:57" s="14" customFormat="1" ht="48.6" customHeight="1" thickBot="1">
      <c r="A171" s="278"/>
      <c r="B171" s="184"/>
      <c r="C171" s="184"/>
      <c r="D171" s="187"/>
      <c r="E171" s="10" t="s">
        <v>218</v>
      </c>
      <c r="F171" s="145" t="s">
        <v>25</v>
      </c>
      <c r="G171" s="11"/>
      <c r="H171" s="12"/>
      <c r="I171" s="12"/>
      <c r="J171" s="149"/>
      <c r="K171" s="149"/>
      <c r="L171" s="149" t="s">
        <v>29</v>
      </c>
      <c r="M171" s="149"/>
      <c r="N171" s="149"/>
      <c r="O171" s="149" t="s">
        <v>29</v>
      </c>
      <c r="P171" s="149"/>
      <c r="Q171" s="149"/>
      <c r="R171" s="4" t="s">
        <v>29</v>
      </c>
      <c r="S171" s="149"/>
      <c r="T171" s="149"/>
      <c r="U171" s="149"/>
      <c r="V171" s="149"/>
      <c r="W171" s="149" t="s">
        <v>29</v>
      </c>
      <c r="X171" s="149"/>
      <c r="Y171" s="149"/>
      <c r="Z171" s="149" t="s">
        <v>26</v>
      </c>
      <c r="AA171" s="149"/>
      <c r="AB171" s="149"/>
      <c r="AC171" s="149"/>
      <c r="AD171" s="149" t="s">
        <v>26</v>
      </c>
      <c r="AE171" s="149"/>
      <c r="AF171" s="149"/>
      <c r="AG171" s="149"/>
      <c r="AH171" s="149" t="s">
        <v>26</v>
      </c>
      <c r="AI171" s="149"/>
      <c r="AJ171" s="149"/>
      <c r="AK171" s="149"/>
      <c r="AL171" s="149" t="s">
        <v>26</v>
      </c>
      <c r="AM171" s="149"/>
      <c r="AN171" s="149"/>
      <c r="AO171" s="149"/>
      <c r="AP171" s="149" t="s">
        <v>26</v>
      </c>
      <c r="AQ171" s="149"/>
      <c r="AR171" s="149"/>
      <c r="AS171" s="149"/>
      <c r="AT171" s="149" t="s">
        <v>26</v>
      </c>
      <c r="AU171" s="149"/>
      <c r="AV171" s="149"/>
      <c r="AW171" s="149"/>
      <c r="AX171" s="149" t="s">
        <v>26</v>
      </c>
      <c r="AY171" s="12"/>
      <c r="AZ171" s="12"/>
      <c r="BA171" s="12"/>
      <c r="BB171" s="13"/>
      <c r="BC171" s="189"/>
      <c r="BD171" s="258"/>
      <c r="BE171" s="259"/>
    </row>
    <row r="172" spans="1:57" s="14" customFormat="1" ht="47.45" hidden="1" customHeight="1" thickBot="1">
      <c r="A172" s="278"/>
      <c r="B172" s="183" t="s">
        <v>219</v>
      </c>
      <c r="C172" s="183" t="s">
        <v>220</v>
      </c>
      <c r="D172" s="186" t="s">
        <v>23</v>
      </c>
      <c r="E172" s="143" t="s">
        <v>221</v>
      </c>
      <c r="F172" s="108" t="s">
        <v>49</v>
      </c>
      <c r="G172" s="67"/>
      <c r="H172" s="42"/>
      <c r="I172" s="42"/>
      <c r="J172" s="42"/>
      <c r="K172" s="42"/>
      <c r="L172" s="149" t="s">
        <v>26</v>
      </c>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4"/>
      <c r="BC172" s="188">
        <f>(COUNTIF(G172:BB182,"E")/((COUNTIF(G172:BB182,"E")+COUNTIF(G172:BB182,"P")+COUNTIF(G172:BB182,"R"))))</f>
        <v>0.24074074074074073</v>
      </c>
      <c r="BD172" s="240"/>
      <c r="BE172" s="241"/>
    </row>
    <row r="173" spans="1:57" s="14" customFormat="1" ht="47.45" customHeight="1" thickBot="1">
      <c r="A173" s="278"/>
      <c r="B173" s="183"/>
      <c r="C173" s="183"/>
      <c r="D173" s="186"/>
      <c r="E173" s="127" t="s">
        <v>222</v>
      </c>
      <c r="F173" s="105" t="s">
        <v>25</v>
      </c>
      <c r="G173" s="9"/>
      <c r="H173" s="7"/>
      <c r="I173" s="7"/>
      <c r="J173" s="7"/>
      <c r="K173" s="149" t="s">
        <v>29</v>
      </c>
      <c r="L173" s="7"/>
      <c r="M173" s="7" t="s">
        <v>29</v>
      </c>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8"/>
      <c r="BC173" s="189"/>
      <c r="BD173" s="81"/>
      <c r="BE173" s="82"/>
    </row>
    <row r="174" spans="1:57" s="14" customFormat="1" ht="47.25" customHeight="1" thickBot="1">
      <c r="A174" s="278"/>
      <c r="B174" s="183"/>
      <c r="C174" s="183"/>
      <c r="D174" s="186"/>
      <c r="E174" s="127" t="s">
        <v>223</v>
      </c>
      <c r="F174" s="105" t="s">
        <v>83</v>
      </c>
      <c r="G174" s="9"/>
      <c r="H174" s="7"/>
      <c r="I174" s="7"/>
      <c r="J174" s="7"/>
      <c r="K174" s="7"/>
      <c r="L174" s="7"/>
      <c r="M174" s="7"/>
      <c r="N174" s="7" t="s">
        <v>29</v>
      </c>
      <c r="O174" s="149" t="s">
        <v>29</v>
      </c>
      <c r="P174" s="4" t="s">
        <v>29</v>
      </c>
      <c r="Q174" s="4" t="s">
        <v>29</v>
      </c>
      <c r="R174" s="4" t="s">
        <v>29</v>
      </c>
      <c r="S174" s="4" t="s">
        <v>29</v>
      </c>
      <c r="T174" s="4" t="s">
        <v>29</v>
      </c>
      <c r="U174" s="149" t="s">
        <v>29</v>
      </c>
      <c r="V174" s="149" t="s">
        <v>33</v>
      </c>
      <c r="W174" s="149" t="s">
        <v>33</v>
      </c>
      <c r="X174" s="149" t="s">
        <v>26</v>
      </c>
      <c r="Y174" s="149" t="s">
        <v>26</v>
      </c>
      <c r="Z174" s="149" t="s">
        <v>26</v>
      </c>
      <c r="AA174" s="149" t="s">
        <v>26</v>
      </c>
      <c r="AB174" s="149" t="s">
        <v>26</v>
      </c>
      <c r="AC174" s="149" t="s">
        <v>26</v>
      </c>
      <c r="AD174" s="149" t="s">
        <v>26</v>
      </c>
      <c r="AE174" s="149" t="s">
        <v>26</v>
      </c>
      <c r="AF174" s="149" t="s">
        <v>26</v>
      </c>
      <c r="AG174" s="149" t="s">
        <v>26</v>
      </c>
      <c r="AH174" s="149" t="s">
        <v>26</v>
      </c>
      <c r="AI174" s="149" t="s">
        <v>26</v>
      </c>
      <c r="AJ174" s="149" t="s">
        <v>26</v>
      </c>
      <c r="AK174" s="149" t="s">
        <v>26</v>
      </c>
      <c r="AL174" s="149" t="s">
        <v>26</v>
      </c>
      <c r="AM174" s="149" t="s">
        <v>26</v>
      </c>
      <c r="AN174" s="149" t="s">
        <v>26</v>
      </c>
      <c r="AO174" s="149" t="s">
        <v>26</v>
      </c>
      <c r="AP174" s="149" t="s">
        <v>26</v>
      </c>
      <c r="AQ174" s="149" t="s">
        <v>26</v>
      </c>
      <c r="AR174" s="149" t="s">
        <v>26</v>
      </c>
      <c r="AS174" s="149" t="s">
        <v>26</v>
      </c>
      <c r="AT174" s="149" t="s">
        <v>26</v>
      </c>
      <c r="AU174" s="149" t="s">
        <v>26</v>
      </c>
      <c r="AV174" s="149" t="s">
        <v>26</v>
      </c>
      <c r="AW174" s="149" t="s">
        <v>26</v>
      </c>
      <c r="AX174" s="149" t="s">
        <v>26</v>
      </c>
      <c r="AY174" s="149" t="s">
        <v>26</v>
      </c>
      <c r="AZ174" s="149" t="s">
        <v>26</v>
      </c>
      <c r="BA174" s="149" t="s">
        <v>26</v>
      </c>
      <c r="BB174" s="149" t="s">
        <v>26</v>
      </c>
      <c r="BC174" s="189"/>
      <c r="BD174" s="81"/>
      <c r="BE174" s="82"/>
    </row>
    <row r="175" spans="1:57" s="14" customFormat="1" ht="47.45" customHeight="1" thickBot="1">
      <c r="A175" s="278"/>
      <c r="B175" s="183"/>
      <c r="C175" s="183"/>
      <c r="D175" s="186"/>
      <c r="E175" s="127" t="s">
        <v>224</v>
      </c>
      <c r="F175" s="105" t="s">
        <v>71</v>
      </c>
      <c r="G175" s="9"/>
      <c r="H175" s="7"/>
      <c r="I175" s="7"/>
      <c r="J175" s="7"/>
      <c r="K175" s="7"/>
      <c r="L175" s="7"/>
      <c r="M175" s="149" t="s">
        <v>29</v>
      </c>
      <c r="N175" s="7"/>
      <c r="O175" s="7"/>
      <c r="P175" s="149"/>
      <c r="Q175" s="7"/>
      <c r="R175" s="7"/>
      <c r="S175" s="7"/>
      <c r="T175" s="7"/>
      <c r="U175" s="7"/>
      <c r="V175" s="7"/>
      <c r="W175" s="7"/>
      <c r="X175" s="7"/>
      <c r="Y175" s="7"/>
      <c r="Z175" s="7"/>
      <c r="AA175" s="7"/>
      <c r="AB175" s="7"/>
      <c r="AC175" s="149" t="s">
        <v>26</v>
      </c>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8"/>
      <c r="BC175" s="189"/>
      <c r="BD175" s="81"/>
      <c r="BE175" s="82"/>
    </row>
    <row r="176" spans="1:57" s="14" customFormat="1" ht="76.900000000000006" customHeight="1" thickBot="1">
      <c r="A176" s="278"/>
      <c r="B176" s="183"/>
      <c r="C176" s="183"/>
      <c r="D176" s="186"/>
      <c r="E176" s="127" t="s">
        <v>225</v>
      </c>
      <c r="F176" s="105" t="s">
        <v>65</v>
      </c>
      <c r="G176" s="9"/>
      <c r="H176" s="7"/>
      <c r="I176" s="7"/>
      <c r="J176" s="7"/>
      <c r="K176" s="7"/>
      <c r="L176" s="7"/>
      <c r="M176" s="7"/>
      <c r="N176" s="7"/>
      <c r="O176" s="7"/>
      <c r="P176" s="7"/>
      <c r="Q176" s="149" t="s">
        <v>29</v>
      </c>
      <c r="R176" s="149"/>
      <c r="S176" s="149"/>
      <c r="T176" s="149"/>
      <c r="U176" s="7"/>
      <c r="V176" s="149" t="s">
        <v>26</v>
      </c>
      <c r="W176" s="149" t="s">
        <v>26</v>
      </c>
      <c r="X176" s="149" t="s">
        <v>26</v>
      </c>
      <c r="Y176" s="149" t="s">
        <v>26</v>
      </c>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8"/>
      <c r="BC176" s="189"/>
      <c r="BD176" s="81"/>
      <c r="BE176" s="82"/>
    </row>
    <row r="177" spans="1:57" s="14" customFormat="1" ht="75" hidden="1" customHeight="1" thickBot="1">
      <c r="A177" s="278"/>
      <c r="B177" s="183"/>
      <c r="C177" s="183"/>
      <c r="D177" s="186"/>
      <c r="E177" s="114" t="s">
        <v>166</v>
      </c>
      <c r="F177" s="122"/>
      <c r="G177" s="120"/>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8"/>
      <c r="BC177" s="189"/>
      <c r="BD177" s="81"/>
      <c r="BE177" s="82"/>
    </row>
    <row r="178" spans="1:57" s="14" customFormat="1" ht="44.45" hidden="1" customHeight="1" thickBot="1">
      <c r="A178" s="278"/>
      <c r="B178" s="183"/>
      <c r="C178" s="183"/>
      <c r="D178" s="186"/>
      <c r="E178" s="114" t="s">
        <v>80</v>
      </c>
      <c r="F178" s="122"/>
      <c r="G178" s="116"/>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c r="BB178" s="118"/>
      <c r="BC178" s="189"/>
      <c r="BD178" s="81"/>
      <c r="BE178" s="82"/>
    </row>
    <row r="179" spans="1:57" s="14" customFormat="1" ht="47.45" hidden="1" customHeight="1" thickBot="1">
      <c r="A179" s="278"/>
      <c r="B179" s="183"/>
      <c r="C179" s="183"/>
      <c r="D179" s="186"/>
      <c r="E179" s="39" t="s">
        <v>116</v>
      </c>
      <c r="F179" s="105" t="s">
        <v>49</v>
      </c>
      <c r="G179" s="56"/>
      <c r="H179" s="37"/>
      <c r="I179" s="37"/>
      <c r="J179" s="37"/>
      <c r="K179" s="149" t="s">
        <v>26</v>
      </c>
      <c r="L179" s="149" t="s">
        <v>26</v>
      </c>
      <c r="M179" s="37"/>
      <c r="N179" s="37"/>
      <c r="O179" s="37"/>
      <c r="P179" s="37"/>
      <c r="Q179" s="37"/>
      <c r="R179" s="37"/>
      <c r="S179" s="37"/>
      <c r="T179" s="37"/>
      <c r="U179" s="37"/>
      <c r="V179" s="37"/>
      <c r="W179" s="37"/>
      <c r="X179" s="37"/>
      <c r="Y179" s="37"/>
      <c r="Z179" s="37"/>
      <c r="AA179" s="37"/>
      <c r="AB179" s="37"/>
      <c r="AC179" s="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65"/>
      <c r="BC179" s="189"/>
      <c r="BD179" s="81"/>
      <c r="BE179" s="82"/>
    </row>
    <row r="180" spans="1:57" s="14" customFormat="1" ht="47.45" customHeight="1" thickBot="1">
      <c r="A180" s="278"/>
      <c r="B180" s="183"/>
      <c r="C180" s="183"/>
      <c r="D180" s="186"/>
      <c r="E180" s="127" t="s">
        <v>226</v>
      </c>
      <c r="F180" s="105" t="s">
        <v>90</v>
      </c>
      <c r="G180" s="9"/>
      <c r="H180" s="7"/>
      <c r="I180" s="7"/>
      <c r="J180" s="7"/>
      <c r="K180" s="149"/>
      <c r="L180" s="149"/>
      <c r="M180" s="7"/>
      <c r="N180" s="7"/>
      <c r="O180" s="7"/>
      <c r="P180" s="7" t="s">
        <v>29</v>
      </c>
      <c r="Q180" s="7"/>
      <c r="R180" s="7"/>
      <c r="S180" s="7"/>
      <c r="T180" s="7"/>
      <c r="U180" s="7"/>
      <c r="V180" s="7"/>
      <c r="W180" s="7"/>
      <c r="X180" s="7"/>
      <c r="Y180" s="7"/>
      <c r="Z180" s="7"/>
      <c r="AA180" s="7"/>
      <c r="AB180" s="7"/>
      <c r="AC180" s="7"/>
      <c r="AD180" s="37"/>
      <c r="AE180" s="37"/>
      <c r="AF180" s="7"/>
      <c r="AG180" s="7"/>
      <c r="AH180" s="7"/>
      <c r="AI180" s="7"/>
      <c r="AJ180" s="7"/>
      <c r="AK180" s="7"/>
      <c r="AL180" s="7"/>
      <c r="AM180" s="7"/>
      <c r="AN180" s="7"/>
      <c r="AO180" s="7"/>
      <c r="AP180" s="7"/>
      <c r="AQ180" s="7"/>
      <c r="AR180" s="7"/>
      <c r="AS180" s="7"/>
      <c r="AT180" s="7"/>
      <c r="AU180" s="7"/>
      <c r="AV180" s="7"/>
      <c r="AW180" s="7"/>
      <c r="AX180" s="7"/>
      <c r="AY180" s="7"/>
      <c r="AZ180" s="7"/>
      <c r="BA180" s="7"/>
      <c r="BB180" s="8"/>
      <c r="BC180" s="189"/>
      <c r="BD180" s="81"/>
      <c r="BE180" s="82"/>
    </row>
    <row r="181" spans="1:57" s="14" customFormat="1" ht="47.45" hidden="1" customHeight="1" thickBot="1">
      <c r="A181" s="278"/>
      <c r="B181" s="183"/>
      <c r="C181" s="183"/>
      <c r="D181" s="186"/>
      <c r="E181" s="127" t="s">
        <v>227</v>
      </c>
      <c r="F181" s="105"/>
      <c r="G181" s="9"/>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8"/>
      <c r="BC181" s="189"/>
      <c r="BD181" s="81"/>
      <c r="BE181" s="82"/>
    </row>
    <row r="182" spans="1:57" s="14" customFormat="1" ht="43.9" customHeight="1" thickBot="1">
      <c r="A182" s="278"/>
      <c r="B182" s="184"/>
      <c r="C182" s="184"/>
      <c r="D182" s="187"/>
      <c r="E182" s="142" t="s">
        <v>228</v>
      </c>
      <c r="F182" s="105" t="s">
        <v>83</v>
      </c>
      <c r="G182" s="55"/>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5"/>
      <c r="BC182" s="190"/>
      <c r="BD182" s="240"/>
      <c r="BE182" s="241"/>
    </row>
    <row r="183" spans="1:57" s="14" customFormat="1" ht="40.9" hidden="1" customHeight="1" thickBot="1">
      <c r="A183" s="278"/>
      <c r="B183" s="182" t="s">
        <v>229</v>
      </c>
      <c r="C183" s="182" t="s">
        <v>230</v>
      </c>
      <c r="D183" s="182" t="s">
        <v>23</v>
      </c>
      <c r="E183" s="2" t="s">
        <v>231</v>
      </c>
      <c r="F183" s="105"/>
      <c r="G183" s="52"/>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5"/>
      <c r="BC183" s="188">
        <f>(COUNTIF(G183:BB190,"E")/((COUNTIF(G183:BB190,"E")+COUNTIF(G183:BB190,"P")+COUNTIF(G183:BB190,"R"))))</f>
        <v>0.3</v>
      </c>
      <c r="BD183" s="258"/>
      <c r="BE183" s="259"/>
    </row>
    <row r="184" spans="1:57" s="14" customFormat="1" ht="64.5" hidden="1" customHeight="1" thickBot="1">
      <c r="A184" s="278"/>
      <c r="B184" s="183"/>
      <c r="C184" s="183"/>
      <c r="D184" s="183"/>
      <c r="E184" s="2" t="s">
        <v>232</v>
      </c>
      <c r="F184" s="105"/>
      <c r="G184" s="67"/>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4"/>
      <c r="BC184" s="189"/>
      <c r="BD184" s="81"/>
      <c r="BE184" s="82"/>
    </row>
    <row r="185" spans="1:57" s="14" customFormat="1" ht="60.75" hidden="1" customHeight="1" thickBot="1">
      <c r="A185" s="278"/>
      <c r="B185" s="183"/>
      <c r="C185" s="183"/>
      <c r="D185" s="183"/>
      <c r="E185" s="15" t="s">
        <v>233</v>
      </c>
      <c r="F185" s="105"/>
      <c r="G185" s="9"/>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8"/>
      <c r="BC185" s="189"/>
      <c r="BD185" s="81"/>
      <c r="BE185" s="82"/>
    </row>
    <row r="186" spans="1:57" s="14" customFormat="1" ht="99.75" customHeight="1" thickBot="1">
      <c r="A186" s="278"/>
      <c r="B186" s="183"/>
      <c r="C186" s="183"/>
      <c r="D186" s="183"/>
      <c r="E186" s="15" t="s">
        <v>234</v>
      </c>
      <c r="F186" s="105" t="s">
        <v>65</v>
      </c>
      <c r="G186" s="9"/>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8"/>
      <c r="BC186" s="189"/>
      <c r="BD186" s="81" t="s">
        <v>143</v>
      </c>
      <c r="BE186" s="82"/>
    </row>
    <row r="187" spans="1:57" s="14" customFormat="1" ht="69.75" customHeight="1" thickBot="1">
      <c r="A187" s="278"/>
      <c r="B187" s="183"/>
      <c r="C187" s="183"/>
      <c r="D187" s="183"/>
      <c r="E187" s="15" t="s">
        <v>235</v>
      </c>
      <c r="F187" s="105" t="s">
        <v>65</v>
      </c>
      <c r="G187" s="9"/>
      <c r="H187" s="7"/>
      <c r="I187" s="7"/>
      <c r="J187" s="7"/>
      <c r="K187" s="7"/>
      <c r="L187" s="7"/>
      <c r="M187" s="7"/>
      <c r="N187" s="7"/>
      <c r="O187" s="7"/>
      <c r="P187" s="7"/>
      <c r="Q187" s="7"/>
      <c r="R187" s="7"/>
      <c r="S187" s="7"/>
      <c r="T187" s="7" t="s">
        <v>29</v>
      </c>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8"/>
      <c r="BC187" s="189"/>
      <c r="BD187" s="81"/>
      <c r="BE187" s="82"/>
    </row>
    <row r="188" spans="1:57" s="14" customFormat="1" ht="54.75" customHeight="1" thickBot="1">
      <c r="A188" s="278"/>
      <c r="B188" s="183"/>
      <c r="C188" s="183"/>
      <c r="D188" s="183"/>
      <c r="E188" s="15" t="s">
        <v>114</v>
      </c>
      <c r="F188" s="36" t="s">
        <v>71</v>
      </c>
      <c r="G188" s="6"/>
      <c r="H188" s="7"/>
      <c r="I188" s="7"/>
      <c r="J188" s="7"/>
      <c r="K188" s="7"/>
      <c r="L188" s="7"/>
      <c r="M188" s="149"/>
      <c r="N188" s="7"/>
      <c r="O188" s="7"/>
      <c r="P188" s="149"/>
      <c r="Q188" s="7"/>
      <c r="R188" s="7"/>
      <c r="S188" s="7"/>
      <c r="T188" s="7" t="s">
        <v>29</v>
      </c>
      <c r="U188" s="7"/>
      <c r="V188" s="7"/>
      <c r="W188" s="7"/>
      <c r="X188" s="7"/>
      <c r="Y188" s="7" t="s">
        <v>26</v>
      </c>
      <c r="Z188" s="7"/>
      <c r="AA188" s="7"/>
      <c r="AB188" s="7"/>
      <c r="AC188" s="149" t="s">
        <v>26</v>
      </c>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8"/>
      <c r="BC188" s="189"/>
      <c r="BD188" s="81"/>
      <c r="BE188" s="82"/>
    </row>
    <row r="189" spans="1:57" s="14" customFormat="1" ht="54.75" customHeight="1" thickBot="1">
      <c r="A189" s="278"/>
      <c r="B189" s="183"/>
      <c r="C189" s="183"/>
      <c r="D189" s="183"/>
      <c r="E189" s="15" t="s">
        <v>236</v>
      </c>
      <c r="F189" s="36" t="s">
        <v>98</v>
      </c>
      <c r="G189" s="9"/>
      <c r="H189" s="7"/>
      <c r="I189" s="7"/>
      <c r="J189" s="7"/>
      <c r="K189" s="7"/>
      <c r="L189" s="7"/>
      <c r="M189" s="153"/>
      <c r="N189" s="7"/>
      <c r="O189" s="7"/>
      <c r="P189" s="153"/>
      <c r="Q189" s="7"/>
      <c r="R189" s="7"/>
      <c r="S189" s="7"/>
      <c r="T189" s="7"/>
      <c r="U189" s="7"/>
      <c r="V189" s="7"/>
      <c r="W189" s="7"/>
      <c r="X189" s="7"/>
      <c r="Y189" s="7"/>
      <c r="Z189" s="7"/>
      <c r="AA189" s="7"/>
      <c r="AB189" s="7" t="s">
        <v>26</v>
      </c>
      <c r="AC189" s="153"/>
      <c r="AD189" s="7"/>
      <c r="AE189" s="7"/>
      <c r="AF189" s="7" t="s">
        <v>26</v>
      </c>
      <c r="AG189" s="7"/>
      <c r="AH189" s="7"/>
      <c r="AI189" s="7" t="s">
        <v>26</v>
      </c>
      <c r="AJ189" s="7" t="s">
        <v>26</v>
      </c>
      <c r="AK189" s="7"/>
      <c r="AL189" s="7"/>
      <c r="AM189" s="7"/>
      <c r="AN189" s="7"/>
      <c r="AO189" s="7"/>
      <c r="AP189" s="7"/>
      <c r="AQ189" s="7"/>
      <c r="AR189" s="7"/>
      <c r="AS189" s="7"/>
      <c r="AT189" s="7"/>
      <c r="AU189" s="7"/>
      <c r="AV189" s="7"/>
      <c r="AW189" s="7"/>
      <c r="AX189" s="7"/>
      <c r="AY189" s="7"/>
      <c r="AZ189" s="7"/>
      <c r="BA189" s="7"/>
      <c r="BB189" s="8"/>
      <c r="BC189" s="189"/>
      <c r="BD189" s="81"/>
      <c r="BE189" s="82"/>
    </row>
    <row r="190" spans="1:57" s="14" customFormat="1" ht="82.5" customHeight="1" thickBot="1">
      <c r="A190" s="278"/>
      <c r="B190" s="183"/>
      <c r="C190" s="183"/>
      <c r="D190" s="183"/>
      <c r="E190" s="39" t="s">
        <v>237</v>
      </c>
      <c r="F190" s="105" t="s">
        <v>71</v>
      </c>
      <c r="G190" s="56"/>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65"/>
      <c r="BC190" s="189"/>
      <c r="BD190" s="81"/>
      <c r="BE190" s="82"/>
    </row>
    <row r="191" spans="1:57" s="14" customFormat="1" ht="54.75" customHeight="1" thickBot="1">
      <c r="A191" s="278"/>
      <c r="B191" s="284" t="s">
        <v>238</v>
      </c>
      <c r="C191" s="182" t="s">
        <v>239</v>
      </c>
      <c r="D191" s="182" t="s">
        <v>23</v>
      </c>
      <c r="E191" s="2" t="s">
        <v>240</v>
      </c>
      <c r="F191" s="144" t="s">
        <v>83</v>
      </c>
      <c r="G191" s="52"/>
      <c r="H191" s="4"/>
      <c r="I191" s="4"/>
      <c r="J191" s="4"/>
      <c r="K191" s="4"/>
      <c r="L191" s="4"/>
      <c r="M191" s="4"/>
      <c r="N191" s="4"/>
      <c r="O191" s="4"/>
      <c r="P191" s="4"/>
      <c r="Q191" s="4"/>
      <c r="R191" s="4" t="s">
        <v>29</v>
      </c>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5"/>
      <c r="BC191" s="188">
        <f>(COUNTIF(G191:BB198,"E")/((COUNTIF(G191:BB198,"E")+COUNTIF(G191:BB198,"P")+COUNTIF(G191:BB198,"R"))))</f>
        <v>0.42857142857142855</v>
      </c>
      <c r="BD191" s="81"/>
      <c r="BE191" s="82"/>
    </row>
    <row r="192" spans="1:57" s="14" customFormat="1" ht="104.25" customHeight="1" thickBot="1">
      <c r="A192" s="278"/>
      <c r="B192" s="279"/>
      <c r="C192" s="183"/>
      <c r="D192" s="183"/>
      <c r="E192" s="127" t="s">
        <v>241</v>
      </c>
      <c r="F192" s="105" t="s">
        <v>65</v>
      </c>
      <c r="G192" s="9"/>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8"/>
      <c r="BC192" s="189"/>
      <c r="BD192" s="81"/>
      <c r="BE192" s="82"/>
    </row>
    <row r="193" spans="1:58" s="14" customFormat="1" ht="87.75" customHeight="1" thickBot="1">
      <c r="A193" s="278"/>
      <c r="B193" s="279"/>
      <c r="C193" s="183"/>
      <c r="D193" s="183"/>
      <c r="E193" s="127" t="s">
        <v>235</v>
      </c>
      <c r="F193" s="105" t="s">
        <v>49</v>
      </c>
      <c r="G193" s="9"/>
      <c r="H193" s="7"/>
      <c r="I193" s="7"/>
      <c r="J193" s="7"/>
      <c r="K193" s="7"/>
      <c r="L193" s="7"/>
      <c r="M193" s="7"/>
      <c r="N193" s="7"/>
      <c r="O193" s="7"/>
      <c r="P193" s="7"/>
      <c r="Q193" s="7"/>
      <c r="R193" s="7"/>
      <c r="S193" s="7"/>
      <c r="T193" s="7"/>
      <c r="U193" s="7"/>
      <c r="V193" s="7"/>
      <c r="W193" s="7"/>
      <c r="X193" s="7"/>
      <c r="Y193" s="7" t="s">
        <v>26</v>
      </c>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8"/>
      <c r="BC193" s="189"/>
      <c r="BD193" s="81"/>
      <c r="BE193" s="82"/>
      <c r="BF193" s="104"/>
    </row>
    <row r="194" spans="1:58" s="14" customFormat="1" ht="67.5" customHeight="1" thickBot="1">
      <c r="A194" s="278"/>
      <c r="B194" s="279"/>
      <c r="C194" s="183"/>
      <c r="D194" s="183"/>
      <c r="E194" s="127" t="s">
        <v>242</v>
      </c>
      <c r="F194" s="105" t="s">
        <v>71</v>
      </c>
      <c r="G194" s="9"/>
      <c r="H194" s="7"/>
      <c r="I194" s="7"/>
      <c r="J194" s="7"/>
      <c r="K194" s="7"/>
      <c r="L194" s="7"/>
      <c r="M194" s="7"/>
      <c r="N194" s="7"/>
      <c r="O194" s="7"/>
      <c r="P194" s="7"/>
      <c r="Q194" s="7"/>
      <c r="R194" s="7"/>
      <c r="S194" s="7"/>
      <c r="T194" s="7"/>
      <c r="U194" s="7"/>
      <c r="V194" s="7"/>
      <c r="W194" s="7"/>
      <c r="X194" s="7"/>
      <c r="Y194" s="7"/>
      <c r="Z194" s="7"/>
      <c r="AA194" s="7"/>
      <c r="AB194" s="7"/>
      <c r="AC194" s="7"/>
      <c r="AD194" s="7" t="s">
        <v>26</v>
      </c>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8"/>
      <c r="BC194" s="189"/>
      <c r="BD194" s="81"/>
      <c r="BE194" s="82"/>
      <c r="BF194" s="104"/>
    </row>
    <row r="195" spans="1:58" s="14" customFormat="1" ht="76.900000000000006" customHeight="1" thickBot="1">
      <c r="A195" s="278"/>
      <c r="B195" s="279"/>
      <c r="C195" s="183"/>
      <c r="D195" s="183"/>
      <c r="E195" s="39" t="s">
        <v>243</v>
      </c>
      <c r="F195" s="105" t="s">
        <v>49</v>
      </c>
      <c r="G195" s="56"/>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65"/>
      <c r="BC195" s="189"/>
      <c r="BD195" s="81"/>
      <c r="BE195" s="82"/>
      <c r="BF195" s="104"/>
    </row>
    <row r="196" spans="1:58" s="14" customFormat="1" ht="40.9" customHeight="1" thickBot="1">
      <c r="A196" s="278"/>
      <c r="B196" s="279"/>
      <c r="C196" s="183"/>
      <c r="D196" s="183"/>
      <c r="E196" s="127" t="s">
        <v>244</v>
      </c>
      <c r="F196" s="105" t="s">
        <v>71</v>
      </c>
      <c r="G196" s="9"/>
      <c r="H196" s="7"/>
      <c r="I196" s="7"/>
      <c r="J196" s="7"/>
      <c r="K196" s="7"/>
      <c r="L196" s="7"/>
      <c r="M196" s="7"/>
      <c r="N196" s="7"/>
      <c r="O196" s="7"/>
      <c r="P196" s="7"/>
      <c r="Q196" s="7"/>
      <c r="R196" s="7"/>
      <c r="S196" s="7"/>
      <c r="T196" s="7"/>
      <c r="U196" s="7"/>
      <c r="V196" s="7"/>
      <c r="W196" s="7"/>
      <c r="X196" s="7"/>
      <c r="Y196" s="7"/>
      <c r="Z196" s="7"/>
      <c r="AA196" s="7" t="s">
        <v>26</v>
      </c>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8"/>
      <c r="BC196" s="189"/>
      <c r="BD196" s="81"/>
      <c r="BE196" s="82"/>
      <c r="BF196" s="104"/>
    </row>
    <row r="197" spans="1:58" s="14" customFormat="1" ht="59.25" hidden="1" customHeight="1" thickBot="1">
      <c r="A197" s="278"/>
      <c r="B197" s="279"/>
      <c r="C197" s="183"/>
      <c r="D197" s="183"/>
      <c r="E197" s="127" t="s">
        <v>245</v>
      </c>
      <c r="F197" s="105" t="s">
        <v>25</v>
      </c>
      <c r="G197" s="9"/>
      <c r="H197" s="7"/>
      <c r="I197" s="7"/>
      <c r="J197" s="7"/>
      <c r="K197" s="7"/>
      <c r="L197" s="7" t="s">
        <v>33</v>
      </c>
      <c r="M197" s="7"/>
      <c r="N197" s="7"/>
      <c r="O197" s="7" t="s">
        <v>29</v>
      </c>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8"/>
      <c r="BC197" s="189"/>
      <c r="BD197" s="81"/>
      <c r="BE197" s="82"/>
      <c r="BF197" s="104"/>
    </row>
    <row r="198" spans="1:58" s="14" customFormat="1" ht="40.9" customHeight="1" thickBot="1">
      <c r="A198" s="278"/>
      <c r="B198" s="280"/>
      <c r="C198" s="184"/>
      <c r="D198" s="184"/>
      <c r="E198" s="146" t="s">
        <v>155</v>
      </c>
      <c r="F198" s="145" t="s">
        <v>25</v>
      </c>
      <c r="G198" s="69"/>
      <c r="H198" s="46"/>
      <c r="I198" s="46"/>
      <c r="J198" s="46"/>
      <c r="K198" s="46"/>
      <c r="L198" s="46"/>
      <c r="M198" s="46"/>
      <c r="N198" s="46"/>
      <c r="O198" s="46" t="s">
        <v>29</v>
      </c>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50"/>
      <c r="BC198" s="190"/>
      <c r="BD198" s="81"/>
      <c r="BE198" s="82"/>
      <c r="BF198" s="104"/>
    </row>
    <row r="199" spans="1:58" s="14" customFormat="1" ht="40.9" customHeight="1" thickBot="1">
      <c r="A199" s="278"/>
      <c r="B199" s="279" t="s">
        <v>246</v>
      </c>
      <c r="C199" s="183" t="s">
        <v>247</v>
      </c>
      <c r="D199" s="183" t="s">
        <v>23</v>
      </c>
      <c r="E199" s="41" t="s">
        <v>248</v>
      </c>
      <c r="F199" s="108" t="s">
        <v>25</v>
      </c>
      <c r="G199" s="43"/>
      <c r="H199" s="42"/>
      <c r="I199" s="42"/>
      <c r="J199" s="42"/>
      <c r="K199" s="42" t="s">
        <v>29</v>
      </c>
      <c r="L199" s="42"/>
      <c r="M199" s="42"/>
      <c r="N199" s="42"/>
      <c r="O199" s="42"/>
      <c r="P199" s="42" t="s">
        <v>29</v>
      </c>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4"/>
      <c r="BC199" s="188">
        <f>(COUNTIF(G199:BB204,"E")/((COUNTIF(G199:BB204,"E")+COUNTIF(G199:BB204,"P")+COUNTIF(G199:BB204,"R"))))</f>
        <v>0.55555555555555558</v>
      </c>
      <c r="BD199" s="81"/>
      <c r="BE199" s="82"/>
      <c r="BF199" s="104"/>
    </row>
    <row r="200" spans="1:58" s="14" customFormat="1" ht="40.9" customHeight="1" thickBot="1">
      <c r="A200" s="278"/>
      <c r="B200" s="279"/>
      <c r="C200" s="183"/>
      <c r="D200" s="183"/>
      <c r="E200" s="15" t="s">
        <v>249</v>
      </c>
      <c r="F200" s="105" t="s">
        <v>25</v>
      </c>
      <c r="G200" s="6"/>
      <c r="H200" s="7"/>
      <c r="I200" s="7"/>
      <c r="J200" s="7"/>
      <c r="K200" s="7"/>
      <c r="L200" s="7"/>
      <c r="M200" s="7"/>
      <c r="N200" s="7"/>
      <c r="O200" s="42"/>
      <c r="P200" s="7"/>
      <c r="Q200" s="7"/>
      <c r="R200" s="7"/>
      <c r="S200" s="42"/>
      <c r="T200" s="7"/>
      <c r="U200" s="7"/>
      <c r="V200" s="7"/>
      <c r="W200" s="42" t="s">
        <v>26</v>
      </c>
      <c r="X200" s="104"/>
      <c r="Y200" s="7"/>
      <c r="Z200" s="7"/>
      <c r="AA200" s="42" t="s">
        <v>26</v>
      </c>
      <c r="AB200" s="7"/>
      <c r="AC200" s="7"/>
      <c r="AD200" s="7"/>
      <c r="AE200" s="42" t="s">
        <v>26</v>
      </c>
      <c r="AF200" s="7"/>
      <c r="AG200" s="7"/>
      <c r="AH200" s="7"/>
      <c r="AI200" s="42" t="s">
        <v>26</v>
      </c>
      <c r="AJ200" s="7"/>
      <c r="AK200" s="7"/>
      <c r="AL200" s="7"/>
      <c r="AM200" s="42" t="s">
        <v>26</v>
      </c>
      <c r="AN200" s="7"/>
      <c r="AO200" s="7"/>
      <c r="AP200" s="7"/>
      <c r="AQ200" s="42" t="s">
        <v>26</v>
      </c>
      <c r="AR200" s="7"/>
      <c r="AS200" s="7"/>
      <c r="AT200" s="7"/>
      <c r="AU200" s="42" t="s">
        <v>26</v>
      </c>
      <c r="AV200" s="7"/>
      <c r="AW200" s="7"/>
      <c r="AX200" s="7"/>
      <c r="AY200" s="42" t="s">
        <v>26</v>
      </c>
      <c r="AZ200" s="7"/>
      <c r="BA200" s="7"/>
      <c r="BB200" s="8"/>
      <c r="BC200" s="189"/>
      <c r="BD200" s="81"/>
      <c r="BE200" s="82"/>
      <c r="BF200" s="104"/>
    </row>
    <row r="201" spans="1:58" s="14" customFormat="1" ht="75.75" hidden="1" customHeight="1" thickBot="1">
      <c r="A201" s="278"/>
      <c r="B201" s="279"/>
      <c r="C201" s="183"/>
      <c r="D201" s="183"/>
      <c r="E201" s="15" t="s">
        <v>250</v>
      </c>
      <c r="F201" s="105" t="s">
        <v>25</v>
      </c>
      <c r="G201" s="6"/>
      <c r="H201" s="7"/>
      <c r="I201" s="7"/>
      <c r="J201" s="7"/>
      <c r="K201" s="7"/>
      <c r="L201" s="7"/>
      <c r="M201" s="7" t="s">
        <v>29</v>
      </c>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104"/>
      <c r="AU201" s="7"/>
      <c r="AV201" s="7"/>
      <c r="AW201" s="7"/>
      <c r="AX201" s="7"/>
      <c r="AY201" s="7"/>
      <c r="AZ201" s="7"/>
      <c r="BA201" s="7"/>
      <c r="BB201" s="8"/>
      <c r="BC201" s="189"/>
      <c r="BD201" s="81"/>
      <c r="BE201" s="82"/>
      <c r="BF201" s="104"/>
    </row>
    <row r="202" spans="1:58" s="14" customFormat="1" ht="73.5" customHeight="1" thickBot="1">
      <c r="A202" s="278"/>
      <c r="B202" s="279"/>
      <c r="C202" s="183"/>
      <c r="D202" s="183"/>
      <c r="E202" s="15" t="s">
        <v>251</v>
      </c>
      <c r="F202" s="105" t="s">
        <v>25</v>
      </c>
      <c r="G202" s="6"/>
      <c r="H202" s="7"/>
      <c r="I202" s="7"/>
      <c r="J202" s="7" t="s">
        <v>29</v>
      </c>
      <c r="K202" s="7"/>
      <c r="L202" s="7"/>
      <c r="M202" s="7"/>
      <c r="N202" s="7"/>
      <c r="O202" s="7" t="s">
        <v>29</v>
      </c>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8"/>
      <c r="BC202" s="189"/>
      <c r="BD202" s="240"/>
      <c r="BE202" s="241"/>
      <c r="BF202" s="104"/>
    </row>
    <row r="203" spans="1:58" s="14" customFormat="1" ht="45.75" customHeight="1" thickBot="1">
      <c r="A203" s="278"/>
      <c r="B203" s="279"/>
      <c r="C203" s="183"/>
      <c r="D203" s="183"/>
      <c r="E203" s="127" t="s">
        <v>252</v>
      </c>
      <c r="F203" s="105" t="s">
        <v>253</v>
      </c>
      <c r="G203" s="6"/>
      <c r="H203" s="7"/>
      <c r="I203" s="7"/>
      <c r="J203" s="7"/>
      <c r="K203" s="7"/>
      <c r="L203" s="7"/>
      <c r="M203" s="7"/>
      <c r="N203" s="7"/>
      <c r="O203" s="7" t="s">
        <v>29</v>
      </c>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8"/>
      <c r="BC203" s="189"/>
      <c r="BD203" s="240"/>
      <c r="BE203" s="241"/>
      <c r="BF203" s="104"/>
    </row>
    <row r="204" spans="1:58" s="14" customFormat="1" ht="62.45" customHeight="1" thickBot="1">
      <c r="A204" s="278"/>
      <c r="B204" s="280"/>
      <c r="C204" s="184"/>
      <c r="D204" s="184"/>
      <c r="E204" s="150" t="s">
        <v>254</v>
      </c>
      <c r="F204" s="105" t="s">
        <v>65</v>
      </c>
      <c r="G204" s="11"/>
      <c r="H204" s="12"/>
      <c r="I204" s="12"/>
      <c r="J204" s="12"/>
      <c r="K204" s="12"/>
      <c r="L204" s="12"/>
      <c r="M204" s="12"/>
      <c r="N204" s="12" t="s">
        <v>29</v>
      </c>
      <c r="O204" s="12"/>
      <c r="P204" s="12"/>
      <c r="Q204" s="12" t="s">
        <v>29</v>
      </c>
      <c r="R204" s="12" t="s">
        <v>29</v>
      </c>
      <c r="S204" s="12" t="s">
        <v>29</v>
      </c>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3"/>
      <c r="BC204" s="190"/>
      <c r="BD204" s="240" t="s">
        <v>255</v>
      </c>
      <c r="BE204" s="241"/>
      <c r="BF204" s="104"/>
    </row>
    <row r="205" spans="1:58" s="14" customFormat="1" ht="54.6" customHeight="1" thickBot="1">
      <c r="A205" s="278"/>
      <c r="B205" s="284" t="s">
        <v>256</v>
      </c>
      <c r="C205" s="182" t="s">
        <v>239</v>
      </c>
      <c r="D205" s="185" t="s">
        <v>23</v>
      </c>
      <c r="E205" s="140" t="s">
        <v>257</v>
      </c>
      <c r="F205" s="105" t="s">
        <v>25</v>
      </c>
      <c r="G205" s="3"/>
      <c r="H205" s="4"/>
      <c r="I205" s="4"/>
      <c r="J205" s="4"/>
      <c r="K205" s="4"/>
      <c r="L205" s="4"/>
      <c r="M205" s="4"/>
      <c r="N205" s="4"/>
      <c r="O205" s="4"/>
      <c r="P205" s="4" t="s">
        <v>29</v>
      </c>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5"/>
      <c r="BC205" s="194">
        <f>(COUNTIF(G205:BB226,"E")/((COUNTIF(G205:BB226,"E")+COUNTIF(G205:BB226,"P")+COUNTIF(G205:BB226,"R"))))</f>
        <v>0.21476510067114093</v>
      </c>
      <c r="BD205" s="240"/>
      <c r="BE205" s="241"/>
      <c r="BF205" s="104"/>
    </row>
    <row r="206" spans="1:58" s="14" customFormat="1" ht="39" customHeight="1" thickBot="1">
      <c r="A206" s="278"/>
      <c r="B206" s="279"/>
      <c r="C206" s="183"/>
      <c r="D206" s="186"/>
      <c r="E206" s="127" t="s">
        <v>258</v>
      </c>
      <c r="F206" s="105" t="s">
        <v>25</v>
      </c>
      <c r="G206" s="6"/>
      <c r="H206" s="7"/>
      <c r="I206" s="7"/>
      <c r="J206" s="7"/>
      <c r="K206" s="7"/>
      <c r="L206" s="7"/>
      <c r="M206" s="7"/>
      <c r="N206" s="7"/>
      <c r="O206" s="7"/>
      <c r="P206" s="7"/>
      <c r="Q206" s="7" t="s">
        <v>33</v>
      </c>
      <c r="R206" s="7"/>
      <c r="S206" s="7"/>
      <c r="T206" s="7"/>
      <c r="U206" s="7"/>
      <c r="V206" s="7" t="s">
        <v>26</v>
      </c>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8"/>
      <c r="BC206" s="195"/>
      <c r="BD206" s="240"/>
      <c r="BE206" s="241"/>
      <c r="BF206" s="104"/>
    </row>
    <row r="207" spans="1:58" s="14" customFormat="1" ht="69.75" customHeight="1" thickBot="1">
      <c r="A207" s="278"/>
      <c r="B207" s="279"/>
      <c r="C207" s="183"/>
      <c r="D207" s="186"/>
      <c r="E207" s="39" t="s">
        <v>259</v>
      </c>
      <c r="F207" s="105" t="s">
        <v>25</v>
      </c>
      <c r="G207" s="6"/>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8"/>
      <c r="BC207" s="195"/>
      <c r="BD207" s="240"/>
      <c r="BE207" s="241"/>
      <c r="BF207" s="104"/>
    </row>
    <row r="208" spans="1:58" s="14" customFormat="1" ht="76.150000000000006" customHeight="1" thickBot="1">
      <c r="A208" s="278"/>
      <c r="B208" s="279"/>
      <c r="C208" s="183"/>
      <c r="D208" s="186"/>
      <c r="E208" s="39" t="s">
        <v>260</v>
      </c>
      <c r="F208" s="105" t="s">
        <v>25</v>
      </c>
      <c r="G208" s="64"/>
      <c r="H208" s="37"/>
      <c r="I208" s="37"/>
      <c r="J208" s="37"/>
      <c r="K208" s="37"/>
      <c r="L208" s="37"/>
      <c r="M208" s="37"/>
      <c r="N208" s="37"/>
      <c r="O208" s="37"/>
      <c r="P208" s="37" t="s">
        <v>29</v>
      </c>
      <c r="Q208" s="37"/>
      <c r="R208" s="37"/>
      <c r="S208" s="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65"/>
      <c r="BC208" s="195"/>
      <c r="BD208" s="240"/>
      <c r="BE208" s="241"/>
      <c r="BF208" s="104"/>
    </row>
    <row r="209" spans="1:58" s="14" customFormat="1" ht="61.9" customHeight="1" thickBot="1">
      <c r="A209" s="278"/>
      <c r="B209" s="279"/>
      <c r="C209" s="183"/>
      <c r="D209" s="186"/>
      <c r="E209" s="39" t="s">
        <v>261</v>
      </c>
      <c r="F209" s="105" t="s">
        <v>65</v>
      </c>
      <c r="G209" s="64"/>
      <c r="H209" s="37"/>
      <c r="I209" s="37"/>
      <c r="J209" s="37"/>
      <c r="K209" s="37"/>
      <c r="L209" s="37"/>
      <c r="M209" s="37"/>
      <c r="N209" s="37"/>
      <c r="O209" s="37"/>
      <c r="P209" s="37" t="s">
        <v>29</v>
      </c>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65"/>
      <c r="BC209" s="195"/>
      <c r="BD209" s="240"/>
      <c r="BE209" s="241"/>
      <c r="BF209" s="104"/>
    </row>
    <row r="210" spans="1:58" s="14" customFormat="1" ht="57.6" customHeight="1" thickBot="1">
      <c r="A210" s="278"/>
      <c r="B210" s="279"/>
      <c r="C210" s="183"/>
      <c r="D210" s="186"/>
      <c r="E210" s="39" t="s">
        <v>262</v>
      </c>
      <c r="F210" s="105" t="s">
        <v>25</v>
      </c>
      <c r="G210" s="64"/>
      <c r="H210" s="37"/>
      <c r="I210" s="37"/>
      <c r="J210" s="37"/>
      <c r="K210" s="37"/>
      <c r="L210" s="37"/>
      <c r="M210" s="37"/>
      <c r="N210" s="37"/>
      <c r="O210" s="37"/>
      <c r="P210" s="37"/>
      <c r="Q210" s="37"/>
      <c r="R210" s="37"/>
      <c r="S210" s="37"/>
      <c r="T210" s="37"/>
      <c r="U210" s="37"/>
      <c r="V210" s="37"/>
      <c r="W210" s="37" t="s">
        <v>26</v>
      </c>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65"/>
      <c r="BC210" s="195"/>
      <c r="BD210" s="81"/>
      <c r="BE210" s="82"/>
      <c r="BF210" s="104"/>
    </row>
    <row r="211" spans="1:58" s="14" customFormat="1" ht="39" customHeight="1" thickBot="1">
      <c r="A211" s="278"/>
      <c r="B211" s="279"/>
      <c r="C211" s="183"/>
      <c r="D211" s="186"/>
      <c r="E211" s="127" t="s">
        <v>263</v>
      </c>
      <c r="F211" s="105" t="s">
        <v>71</v>
      </c>
      <c r="G211" s="6"/>
      <c r="H211" s="7"/>
      <c r="I211" s="7"/>
      <c r="J211" s="7"/>
      <c r="K211" s="7"/>
      <c r="L211" s="7"/>
      <c r="M211" s="7"/>
      <c r="N211" s="7"/>
      <c r="O211" s="7"/>
      <c r="P211" s="7"/>
      <c r="Q211" s="7" t="s">
        <v>29</v>
      </c>
      <c r="R211" s="7"/>
      <c r="S211" s="7"/>
      <c r="T211" s="7" t="s">
        <v>29</v>
      </c>
      <c r="U211" s="7"/>
      <c r="V211" s="7"/>
      <c r="W211" s="7"/>
      <c r="X211" s="7" t="s">
        <v>26</v>
      </c>
      <c r="Y211" s="7"/>
      <c r="Z211" s="7"/>
      <c r="AA211" s="7"/>
      <c r="AB211" s="7" t="s">
        <v>26</v>
      </c>
      <c r="AC211" s="7"/>
      <c r="AD211" s="7"/>
      <c r="AE211" s="7"/>
      <c r="AF211" s="7" t="s">
        <v>26</v>
      </c>
      <c r="AG211" s="7"/>
      <c r="AH211" s="7"/>
      <c r="AI211" s="7"/>
      <c r="AJ211" s="7" t="s">
        <v>26</v>
      </c>
      <c r="AK211" s="7"/>
      <c r="AL211" s="7"/>
      <c r="AM211" s="7"/>
      <c r="AN211" s="7" t="s">
        <v>26</v>
      </c>
      <c r="AO211" s="7"/>
      <c r="AP211" s="7"/>
      <c r="AQ211" s="7"/>
      <c r="AR211" s="7" t="s">
        <v>26</v>
      </c>
      <c r="AS211" s="7"/>
      <c r="AT211" s="7"/>
      <c r="AU211" s="7"/>
      <c r="AV211" s="7" t="s">
        <v>26</v>
      </c>
      <c r="AW211" s="7"/>
      <c r="AX211" s="7"/>
      <c r="AY211" s="7"/>
      <c r="AZ211" s="7" t="s">
        <v>26</v>
      </c>
      <c r="BA211" s="7"/>
      <c r="BB211" s="8"/>
      <c r="BC211" s="195"/>
      <c r="BD211" s="240"/>
      <c r="BE211" s="241"/>
      <c r="BF211" s="104"/>
    </row>
    <row r="212" spans="1:58" s="14" customFormat="1" ht="39" customHeight="1" thickBot="1">
      <c r="A212" s="278"/>
      <c r="B212" s="279"/>
      <c r="C212" s="183"/>
      <c r="D212" s="186"/>
      <c r="E212" s="127" t="s">
        <v>264</v>
      </c>
      <c r="F212" s="105" t="s">
        <v>71</v>
      </c>
      <c r="G212" s="6"/>
      <c r="H212" s="7"/>
      <c r="I212" s="7"/>
      <c r="J212" s="7"/>
      <c r="K212" s="7"/>
      <c r="L212" s="7"/>
      <c r="M212" s="7"/>
      <c r="N212" s="7"/>
      <c r="O212" s="7"/>
      <c r="P212" s="7"/>
      <c r="Q212" s="7" t="s">
        <v>29</v>
      </c>
      <c r="R212" s="7"/>
      <c r="S212" s="7"/>
      <c r="T212" s="7" t="s">
        <v>29</v>
      </c>
      <c r="U212" s="7"/>
      <c r="V212" s="7"/>
      <c r="W212" s="7"/>
      <c r="X212" s="7" t="s">
        <v>26</v>
      </c>
      <c r="Y212" s="7"/>
      <c r="Z212" s="7"/>
      <c r="AA212" s="7"/>
      <c r="AB212" s="7" t="s">
        <v>26</v>
      </c>
      <c r="AC212" s="7"/>
      <c r="AD212" s="7"/>
      <c r="AE212" s="7"/>
      <c r="AF212" s="7" t="s">
        <v>26</v>
      </c>
      <c r="AG212" s="7"/>
      <c r="AH212" s="7"/>
      <c r="AI212" s="7"/>
      <c r="AJ212" s="7" t="s">
        <v>26</v>
      </c>
      <c r="AK212" s="7"/>
      <c r="AL212" s="7"/>
      <c r="AM212" s="7"/>
      <c r="AN212" s="7" t="s">
        <v>26</v>
      </c>
      <c r="AO212" s="7"/>
      <c r="AP212" s="7"/>
      <c r="AQ212" s="7"/>
      <c r="AR212" s="7" t="s">
        <v>26</v>
      </c>
      <c r="AS212" s="7"/>
      <c r="AT212" s="7"/>
      <c r="AU212" s="7"/>
      <c r="AV212" s="7" t="s">
        <v>26</v>
      </c>
      <c r="AW212" s="7"/>
      <c r="AX212" s="7"/>
      <c r="AY212" s="7"/>
      <c r="AZ212" s="7" t="s">
        <v>26</v>
      </c>
      <c r="BA212" s="7"/>
      <c r="BB212" s="8"/>
      <c r="BC212" s="195"/>
      <c r="BD212" s="81"/>
      <c r="BE212" s="82"/>
      <c r="BF212" s="104"/>
    </row>
    <row r="213" spans="1:58" s="14" customFormat="1" ht="39" customHeight="1" thickBot="1">
      <c r="A213" s="278"/>
      <c r="B213" s="279"/>
      <c r="C213" s="183"/>
      <c r="D213" s="186"/>
      <c r="E213" s="15" t="s">
        <v>265</v>
      </c>
      <c r="F213" s="105" t="s">
        <v>71</v>
      </c>
      <c r="G213" s="6"/>
      <c r="H213" s="7"/>
      <c r="I213" s="7"/>
      <c r="J213" s="7"/>
      <c r="K213" s="7"/>
      <c r="L213" s="7"/>
      <c r="M213" s="7"/>
      <c r="N213" s="7"/>
      <c r="O213" s="7"/>
      <c r="P213" s="7"/>
      <c r="Q213" s="7" t="s">
        <v>29</v>
      </c>
      <c r="R213" s="7"/>
      <c r="S213" s="7"/>
      <c r="T213" s="7" t="s">
        <v>29</v>
      </c>
      <c r="U213" s="7"/>
      <c r="V213" s="7"/>
      <c r="W213" s="7"/>
      <c r="X213" s="7" t="s">
        <v>26</v>
      </c>
      <c r="Y213" s="7"/>
      <c r="Z213" s="7"/>
      <c r="AA213" s="7"/>
      <c r="AB213" s="7" t="s">
        <v>26</v>
      </c>
      <c r="AC213" s="7"/>
      <c r="AD213" s="7"/>
      <c r="AE213" s="7"/>
      <c r="AF213" s="7" t="s">
        <v>26</v>
      </c>
      <c r="AG213" s="7"/>
      <c r="AH213" s="7"/>
      <c r="AI213" s="7"/>
      <c r="AJ213" s="7" t="s">
        <v>26</v>
      </c>
      <c r="AK213" s="7"/>
      <c r="AL213" s="7"/>
      <c r="AM213" s="7"/>
      <c r="AN213" s="7" t="s">
        <v>26</v>
      </c>
      <c r="AO213" s="7"/>
      <c r="AP213" s="7"/>
      <c r="AQ213" s="7"/>
      <c r="AR213" s="7" t="s">
        <v>26</v>
      </c>
      <c r="AS213" s="7"/>
      <c r="AT213" s="7"/>
      <c r="AU213" s="7"/>
      <c r="AV213" s="7" t="s">
        <v>26</v>
      </c>
      <c r="AW213" s="7"/>
      <c r="AX213" s="7"/>
      <c r="AY213" s="7"/>
      <c r="AZ213" s="7" t="s">
        <v>26</v>
      </c>
      <c r="BA213" s="7"/>
      <c r="BB213" s="8"/>
      <c r="BC213" s="195"/>
      <c r="BD213" s="240"/>
      <c r="BE213" s="241"/>
      <c r="BF213" s="104"/>
    </row>
    <row r="214" spans="1:58" s="14" customFormat="1" ht="39" customHeight="1" thickBot="1">
      <c r="A214" s="278"/>
      <c r="B214" s="279"/>
      <c r="C214" s="183"/>
      <c r="D214" s="186"/>
      <c r="E214" s="15" t="s">
        <v>266</v>
      </c>
      <c r="F214" s="105" t="s">
        <v>71</v>
      </c>
      <c r="G214" s="6"/>
      <c r="H214" s="7"/>
      <c r="I214" s="7"/>
      <c r="J214" s="7"/>
      <c r="K214" s="7"/>
      <c r="L214" s="7"/>
      <c r="M214" s="7"/>
      <c r="N214" s="7"/>
      <c r="O214" s="7"/>
      <c r="P214" s="7"/>
      <c r="Q214" s="7" t="s">
        <v>29</v>
      </c>
      <c r="R214" s="7"/>
      <c r="S214" s="7"/>
      <c r="T214" s="7" t="s">
        <v>29</v>
      </c>
      <c r="U214" s="7"/>
      <c r="V214" s="7"/>
      <c r="W214" s="7"/>
      <c r="X214" s="7" t="s">
        <v>26</v>
      </c>
      <c r="Y214" s="7"/>
      <c r="Z214" s="7"/>
      <c r="AA214" s="7"/>
      <c r="AB214" s="7" t="s">
        <v>26</v>
      </c>
      <c r="AC214" s="7"/>
      <c r="AD214" s="7"/>
      <c r="AE214" s="7"/>
      <c r="AF214" s="7" t="s">
        <v>26</v>
      </c>
      <c r="AG214" s="7"/>
      <c r="AH214" s="7"/>
      <c r="AI214" s="7"/>
      <c r="AJ214" s="7" t="s">
        <v>26</v>
      </c>
      <c r="AK214" s="7"/>
      <c r="AL214" s="7"/>
      <c r="AM214" s="7"/>
      <c r="AN214" s="7" t="s">
        <v>26</v>
      </c>
      <c r="AO214" s="7"/>
      <c r="AP214" s="7"/>
      <c r="AQ214" s="7"/>
      <c r="AR214" s="7" t="s">
        <v>26</v>
      </c>
      <c r="AS214" s="7"/>
      <c r="AT214" s="7"/>
      <c r="AU214" s="7"/>
      <c r="AV214" s="7" t="s">
        <v>26</v>
      </c>
      <c r="AW214" s="7"/>
      <c r="AX214" s="7"/>
      <c r="AY214" s="7"/>
      <c r="AZ214" s="7" t="s">
        <v>26</v>
      </c>
      <c r="BA214" s="7"/>
      <c r="BB214" s="8"/>
      <c r="BC214" s="195"/>
      <c r="BD214" s="81"/>
      <c r="BE214" s="82"/>
      <c r="BF214" s="104"/>
    </row>
    <row r="215" spans="1:58" ht="30.6" customHeight="1" thickBot="1">
      <c r="A215" s="278"/>
      <c r="B215" s="279"/>
      <c r="C215" s="183"/>
      <c r="D215" s="186"/>
      <c r="E215" s="15" t="s">
        <v>267</v>
      </c>
      <c r="F215" s="105" t="s">
        <v>71</v>
      </c>
      <c r="G215" s="6"/>
      <c r="H215" s="7"/>
      <c r="I215" s="7"/>
      <c r="J215" s="7"/>
      <c r="K215" s="7"/>
      <c r="L215" s="7"/>
      <c r="M215" s="7"/>
      <c r="N215" s="7"/>
      <c r="O215" s="7"/>
      <c r="P215" s="7"/>
      <c r="Q215" s="7" t="s">
        <v>29</v>
      </c>
      <c r="R215" s="7"/>
      <c r="S215" s="7"/>
      <c r="T215" s="7" t="s">
        <v>29</v>
      </c>
      <c r="U215" s="7"/>
      <c r="V215" s="7"/>
      <c r="W215" s="7"/>
      <c r="X215" s="7" t="s">
        <v>26</v>
      </c>
      <c r="Y215" s="7"/>
      <c r="Z215" s="7"/>
      <c r="AA215" s="7"/>
      <c r="AB215" s="7" t="s">
        <v>26</v>
      </c>
      <c r="AC215" s="7"/>
      <c r="AD215" s="7"/>
      <c r="AE215" s="7"/>
      <c r="AF215" s="7" t="s">
        <v>26</v>
      </c>
      <c r="AG215" s="7"/>
      <c r="AH215" s="7"/>
      <c r="AI215" s="7"/>
      <c r="AJ215" s="7" t="s">
        <v>26</v>
      </c>
      <c r="AK215" s="7"/>
      <c r="AL215" s="7"/>
      <c r="AM215" s="7"/>
      <c r="AN215" s="7" t="s">
        <v>26</v>
      </c>
      <c r="AO215" s="7"/>
      <c r="AP215" s="7"/>
      <c r="AQ215" s="7"/>
      <c r="AR215" s="7" t="s">
        <v>26</v>
      </c>
      <c r="AS215" s="7"/>
      <c r="AT215" s="7"/>
      <c r="AU215" s="7"/>
      <c r="AV215" s="7" t="s">
        <v>26</v>
      </c>
      <c r="AW215" s="7"/>
      <c r="AX215" s="7"/>
      <c r="AY215" s="7"/>
      <c r="AZ215" s="7" t="s">
        <v>26</v>
      </c>
      <c r="BA215" s="7"/>
      <c r="BB215" s="8"/>
      <c r="BC215" s="195"/>
      <c r="BD215" s="240"/>
      <c r="BE215" s="241"/>
      <c r="BF215" s="137"/>
    </row>
    <row r="216" spans="1:58" ht="40.15" customHeight="1" thickBot="1">
      <c r="A216" s="278"/>
      <c r="B216" s="279"/>
      <c r="C216" s="183"/>
      <c r="D216" s="186"/>
      <c r="E216" s="15" t="s">
        <v>268</v>
      </c>
      <c r="F216" s="105" t="s">
        <v>71</v>
      </c>
      <c r="G216" s="6"/>
      <c r="H216" s="7"/>
      <c r="I216" s="7"/>
      <c r="J216" s="7"/>
      <c r="K216" s="7"/>
      <c r="L216" s="7"/>
      <c r="M216" s="7"/>
      <c r="N216" s="7"/>
      <c r="O216" s="7"/>
      <c r="P216" s="7"/>
      <c r="Q216" s="7" t="s">
        <v>29</v>
      </c>
      <c r="R216" s="7"/>
      <c r="S216" s="7"/>
      <c r="T216" s="7" t="s">
        <v>29</v>
      </c>
      <c r="U216" s="7"/>
      <c r="V216" s="7"/>
      <c r="W216" s="7"/>
      <c r="X216" s="7" t="s">
        <v>26</v>
      </c>
      <c r="Y216" s="7"/>
      <c r="Z216" s="7"/>
      <c r="AA216" s="7"/>
      <c r="AB216" s="7" t="s">
        <v>26</v>
      </c>
      <c r="AC216" s="7"/>
      <c r="AD216" s="7"/>
      <c r="AE216" s="7"/>
      <c r="AF216" s="7" t="s">
        <v>26</v>
      </c>
      <c r="AG216" s="7"/>
      <c r="AH216" s="7"/>
      <c r="AI216" s="7"/>
      <c r="AJ216" s="7" t="s">
        <v>26</v>
      </c>
      <c r="AK216" s="7"/>
      <c r="AL216" s="7"/>
      <c r="AM216" s="7"/>
      <c r="AN216" s="7" t="s">
        <v>26</v>
      </c>
      <c r="AO216" s="7"/>
      <c r="AP216" s="7"/>
      <c r="AQ216" s="7"/>
      <c r="AR216" s="7" t="s">
        <v>26</v>
      </c>
      <c r="AS216" s="7"/>
      <c r="AT216" s="7"/>
      <c r="AU216" s="7"/>
      <c r="AV216" s="7" t="s">
        <v>26</v>
      </c>
      <c r="AW216" s="7"/>
      <c r="AX216" s="7"/>
      <c r="AY216" s="7"/>
      <c r="AZ216" s="7" t="s">
        <v>26</v>
      </c>
      <c r="BA216" s="7"/>
      <c r="BB216" s="8"/>
      <c r="BC216" s="195"/>
      <c r="BD216" s="81"/>
      <c r="BE216" s="82"/>
      <c r="BF216" s="137"/>
    </row>
    <row r="217" spans="1:58" ht="47.45" customHeight="1" thickBot="1">
      <c r="A217" s="278"/>
      <c r="B217" s="279"/>
      <c r="C217" s="183"/>
      <c r="D217" s="186"/>
      <c r="E217" s="15" t="s">
        <v>269</v>
      </c>
      <c r="F217" s="105" t="s">
        <v>71</v>
      </c>
      <c r="G217" s="6"/>
      <c r="H217" s="7"/>
      <c r="I217" s="7"/>
      <c r="J217" s="7"/>
      <c r="K217" s="7"/>
      <c r="L217" s="7"/>
      <c r="M217" s="7"/>
      <c r="N217" s="7"/>
      <c r="O217" s="7"/>
      <c r="P217" s="7"/>
      <c r="Q217" s="7" t="s">
        <v>29</v>
      </c>
      <c r="R217" s="7"/>
      <c r="S217" s="7"/>
      <c r="T217" s="7" t="s">
        <v>29</v>
      </c>
      <c r="U217" s="7"/>
      <c r="V217" s="7"/>
      <c r="W217" s="7"/>
      <c r="X217" s="7" t="s">
        <v>26</v>
      </c>
      <c r="Y217" s="7"/>
      <c r="Z217" s="7"/>
      <c r="AA217" s="7"/>
      <c r="AB217" s="7" t="s">
        <v>26</v>
      </c>
      <c r="AC217" s="7"/>
      <c r="AD217" s="7"/>
      <c r="AE217" s="7"/>
      <c r="AF217" s="7" t="s">
        <v>26</v>
      </c>
      <c r="AG217" s="7"/>
      <c r="AH217" s="7"/>
      <c r="AI217" s="7"/>
      <c r="AJ217" s="7" t="s">
        <v>26</v>
      </c>
      <c r="AK217" s="7"/>
      <c r="AL217" s="7"/>
      <c r="AM217" s="7"/>
      <c r="AN217" s="7" t="s">
        <v>26</v>
      </c>
      <c r="AO217" s="7"/>
      <c r="AP217" s="7"/>
      <c r="AQ217" s="7"/>
      <c r="AR217" s="7" t="s">
        <v>26</v>
      </c>
      <c r="AS217" s="7"/>
      <c r="AT217" s="7"/>
      <c r="AU217" s="7"/>
      <c r="AV217" s="7" t="s">
        <v>26</v>
      </c>
      <c r="AW217" s="7"/>
      <c r="AX217" s="7"/>
      <c r="AY217" s="7"/>
      <c r="AZ217" s="7" t="s">
        <v>26</v>
      </c>
      <c r="BA217" s="7"/>
      <c r="BB217" s="8"/>
      <c r="BC217" s="195"/>
      <c r="BD217" s="81"/>
      <c r="BE217" s="82"/>
      <c r="BF217" s="137"/>
    </row>
    <row r="218" spans="1:58" ht="47.45" customHeight="1" thickBot="1">
      <c r="A218" s="278"/>
      <c r="B218" s="279"/>
      <c r="C218" s="183"/>
      <c r="D218" s="186"/>
      <c r="E218" s="15" t="s">
        <v>270</v>
      </c>
      <c r="F218" s="105" t="s">
        <v>71</v>
      </c>
      <c r="G218" s="6"/>
      <c r="H218" s="7"/>
      <c r="I218" s="7"/>
      <c r="J218" s="7"/>
      <c r="K218" s="7"/>
      <c r="L218" s="7"/>
      <c r="M218" s="7"/>
      <c r="N218" s="7"/>
      <c r="O218" s="7"/>
      <c r="P218" s="7"/>
      <c r="Q218" s="7" t="s">
        <v>29</v>
      </c>
      <c r="R218" s="7"/>
      <c r="S218" s="7"/>
      <c r="T218" s="7" t="s">
        <v>29</v>
      </c>
      <c r="U218" s="7"/>
      <c r="V218" s="7"/>
      <c r="W218" s="7"/>
      <c r="X218" s="7" t="s">
        <v>26</v>
      </c>
      <c r="Y218" s="7"/>
      <c r="Z218" s="7"/>
      <c r="AA218" s="7"/>
      <c r="AB218" s="7" t="s">
        <v>26</v>
      </c>
      <c r="AC218" s="7"/>
      <c r="AD218" s="7"/>
      <c r="AE218" s="7"/>
      <c r="AF218" s="7" t="s">
        <v>26</v>
      </c>
      <c r="AG218" s="7"/>
      <c r="AH218" s="7"/>
      <c r="AI218" s="7"/>
      <c r="AJ218" s="7" t="s">
        <v>26</v>
      </c>
      <c r="AK218" s="7"/>
      <c r="AL218" s="7"/>
      <c r="AM218" s="7"/>
      <c r="AN218" s="7" t="s">
        <v>26</v>
      </c>
      <c r="AO218" s="7"/>
      <c r="AP218" s="7"/>
      <c r="AQ218" s="7"/>
      <c r="AR218" s="7" t="s">
        <v>26</v>
      </c>
      <c r="AS218" s="7"/>
      <c r="AT218" s="7"/>
      <c r="AU218" s="7"/>
      <c r="AV218" s="7" t="s">
        <v>26</v>
      </c>
      <c r="AW218" s="7"/>
      <c r="AX218" s="7"/>
      <c r="AY218" s="7"/>
      <c r="AZ218" s="7" t="s">
        <v>26</v>
      </c>
      <c r="BA218" s="7"/>
      <c r="BB218" s="8"/>
      <c r="BC218" s="195"/>
      <c r="BD218" s="81"/>
      <c r="BE218" s="82"/>
      <c r="BF218" s="137"/>
    </row>
    <row r="219" spans="1:58" ht="58.5" customHeight="1" thickBot="1">
      <c r="A219" s="278"/>
      <c r="B219" s="279"/>
      <c r="C219" s="183"/>
      <c r="D219" s="186"/>
      <c r="E219" s="15" t="s">
        <v>271</v>
      </c>
      <c r="F219" s="105" t="s">
        <v>71</v>
      </c>
      <c r="G219" s="131"/>
      <c r="H219" s="7"/>
      <c r="I219" s="7"/>
      <c r="J219" s="7"/>
      <c r="K219" s="7"/>
      <c r="L219" s="7"/>
      <c r="M219" s="7"/>
      <c r="N219" s="7"/>
      <c r="O219" s="7"/>
      <c r="P219" s="7"/>
      <c r="Q219" s="7" t="s">
        <v>29</v>
      </c>
      <c r="R219" s="7"/>
      <c r="S219" s="7"/>
      <c r="T219" s="7" t="s">
        <v>29</v>
      </c>
      <c r="U219" s="7"/>
      <c r="V219" s="7"/>
      <c r="W219" s="7"/>
      <c r="X219" s="7" t="s">
        <v>26</v>
      </c>
      <c r="Y219" s="7"/>
      <c r="Z219" s="7"/>
      <c r="AA219" s="7"/>
      <c r="AB219" s="7" t="s">
        <v>26</v>
      </c>
      <c r="AC219" s="7"/>
      <c r="AD219" s="7"/>
      <c r="AE219" s="7"/>
      <c r="AF219" s="7" t="s">
        <v>26</v>
      </c>
      <c r="AG219" s="7"/>
      <c r="AH219" s="7"/>
      <c r="AI219" s="7"/>
      <c r="AJ219" s="7" t="s">
        <v>26</v>
      </c>
      <c r="AK219" s="7"/>
      <c r="AL219" s="7"/>
      <c r="AM219" s="7"/>
      <c r="AN219" s="7" t="s">
        <v>26</v>
      </c>
      <c r="AO219" s="7"/>
      <c r="AP219" s="7"/>
      <c r="AQ219" s="7"/>
      <c r="AR219" s="7" t="s">
        <v>26</v>
      </c>
      <c r="AS219" s="7"/>
      <c r="AT219" s="7"/>
      <c r="AU219" s="7"/>
      <c r="AV219" s="7" t="s">
        <v>26</v>
      </c>
      <c r="AW219" s="7"/>
      <c r="AX219" s="7"/>
      <c r="AY219" s="7"/>
      <c r="AZ219" s="7" t="s">
        <v>26</v>
      </c>
      <c r="BA219" s="7"/>
      <c r="BB219" s="8"/>
      <c r="BC219" s="195"/>
      <c r="BD219" s="240"/>
      <c r="BE219" s="241"/>
      <c r="BF219" s="137"/>
    </row>
    <row r="220" spans="1:58" ht="64.150000000000006" customHeight="1" thickBot="1">
      <c r="A220" s="278"/>
      <c r="B220" s="279"/>
      <c r="C220" s="183"/>
      <c r="D220" s="186"/>
      <c r="E220" s="15" t="s">
        <v>272</v>
      </c>
      <c r="F220" s="105" t="s">
        <v>71</v>
      </c>
      <c r="G220" s="6"/>
      <c r="H220" s="7"/>
      <c r="I220" s="7"/>
      <c r="J220" s="7"/>
      <c r="K220" s="7"/>
      <c r="L220" s="7"/>
      <c r="M220" s="7"/>
      <c r="N220" s="7"/>
      <c r="O220" s="7"/>
      <c r="P220" s="7"/>
      <c r="Q220" s="7" t="s">
        <v>29</v>
      </c>
      <c r="R220" s="7"/>
      <c r="S220" s="7"/>
      <c r="T220" s="7" t="s">
        <v>29</v>
      </c>
      <c r="U220" s="7"/>
      <c r="V220" s="7"/>
      <c r="W220" s="7"/>
      <c r="X220" s="7" t="s">
        <v>26</v>
      </c>
      <c r="Y220" s="7"/>
      <c r="Z220" s="7"/>
      <c r="AA220" s="7"/>
      <c r="AB220" s="7" t="s">
        <v>26</v>
      </c>
      <c r="AC220" s="7"/>
      <c r="AD220" s="7"/>
      <c r="AE220" s="7"/>
      <c r="AF220" s="7" t="s">
        <v>26</v>
      </c>
      <c r="AG220" s="7"/>
      <c r="AH220" s="7"/>
      <c r="AI220" s="7"/>
      <c r="AJ220" s="7" t="s">
        <v>26</v>
      </c>
      <c r="AK220" s="7"/>
      <c r="AL220" s="7"/>
      <c r="AM220" s="7"/>
      <c r="AN220" s="7" t="s">
        <v>26</v>
      </c>
      <c r="AO220" s="7"/>
      <c r="AP220" s="7"/>
      <c r="AQ220" s="7"/>
      <c r="AR220" s="7" t="s">
        <v>26</v>
      </c>
      <c r="AS220" s="7"/>
      <c r="AT220" s="7"/>
      <c r="AU220" s="7"/>
      <c r="AV220" s="7" t="s">
        <v>26</v>
      </c>
      <c r="AW220" s="7"/>
      <c r="AX220" s="7"/>
      <c r="AY220" s="7"/>
      <c r="AZ220" s="7" t="s">
        <v>26</v>
      </c>
      <c r="BA220" s="7"/>
      <c r="BB220" s="8"/>
      <c r="BC220" s="195"/>
      <c r="BD220" s="240"/>
      <c r="BE220" s="241"/>
      <c r="BF220" s="137"/>
    </row>
    <row r="221" spans="1:58" ht="64.150000000000006" customHeight="1" thickBot="1">
      <c r="A221" s="278"/>
      <c r="B221" s="279"/>
      <c r="C221" s="183"/>
      <c r="D221" s="186"/>
      <c r="E221" s="15" t="s">
        <v>273</v>
      </c>
      <c r="F221" s="105" t="s">
        <v>71</v>
      </c>
      <c r="G221" s="6"/>
      <c r="H221" s="7"/>
      <c r="I221" s="7"/>
      <c r="J221" s="7"/>
      <c r="K221" s="7"/>
      <c r="L221" s="7"/>
      <c r="M221" s="7"/>
      <c r="N221" s="7"/>
      <c r="O221" s="7"/>
      <c r="P221" s="7"/>
      <c r="Q221" s="7" t="s">
        <v>29</v>
      </c>
      <c r="R221" s="7"/>
      <c r="S221" s="7"/>
      <c r="T221" s="7" t="s">
        <v>29</v>
      </c>
      <c r="U221" s="7"/>
      <c r="V221" s="7"/>
      <c r="W221" s="7"/>
      <c r="X221" s="7" t="s">
        <v>26</v>
      </c>
      <c r="Y221" s="7"/>
      <c r="Z221" s="7"/>
      <c r="AA221" s="7"/>
      <c r="AB221" s="7" t="s">
        <v>26</v>
      </c>
      <c r="AC221" s="7"/>
      <c r="AD221" s="7"/>
      <c r="AE221" s="7"/>
      <c r="AF221" s="7" t="s">
        <v>26</v>
      </c>
      <c r="AG221" s="7"/>
      <c r="AH221" s="7"/>
      <c r="AI221" s="7"/>
      <c r="AJ221" s="7" t="s">
        <v>26</v>
      </c>
      <c r="AK221" s="7"/>
      <c r="AL221" s="7"/>
      <c r="AM221" s="7"/>
      <c r="AN221" s="7" t="s">
        <v>26</v>
      </c>
      <c r="AO221" s="7"/>
      <c r="AP221" s="7"/>
      <c r="AQ221" s="7"/>
      <c r="AR221" s="7" t="s">
        <v>26</v>
      </c>
      <c r="AS221" s="7"/>
      <c r="AT221" s="7"/>
      <c r="AU221" s="7"/>
      <c r="AV221" s="7" t="s">
        <v>26</v>
      </c>
      <c r="AW221" s="7"/>
      <c r="AX221" s="7"/>
      <c r="AY221" s="7"/>
      <c r="AZ221" s="7" t="s">
        <v>26</v>
      </c>
      <c r="BA221" s="7"/>
      <c r="BB221" s="8"/>
      <c r="BC221" s="195"/>
      <c r="BD221" s="240"/>
      <c r="BE221" s="241"/>
      <c r="BF221" s="137"/>
    </row>
    <row r="222" spans="1:58" ht="64.150000000000006" customHeight="1" thickBot="1">
      <c r="A222" s="278"/>
      <c r="B222" s="279"/>
      <c r="C222" s="183"/>
      <c r="D222" s="186"/>
      <c r="E222" s="15" t="s">
        <v>274</v>
      </c>
      <c r="F222" s="105" t="s">
        <v>71</v>
      </c>
      <c r="G222" s="6"/>
      <c r="H222" s="7"/>
      <c r="I222" s="7"/>
      <c r="J222" s="7"/>
      <c r="K222" s="7"/>
      <c r="L222" s="7"/>
      <c r="M222" s="7"/>
      <c r="N222" s="7"/>
      <c r="O222" s="7"/>
      <c r="P222" s="7"/>
      <c r="Q222" s="7" t="s">
        <v>29</v>
      </c>
      <c r="R222" s="7"/>
      <c r="S222" s="7"/>
      <c r="T222" s="7" t="s">
        <v>29</v>
      </c>
      <c r="U222" s="7"/>
      <c r="V222" s="7"/>
      <c r="W222" s="7"/>
      <c r="X222" s="7" t="s">
        <v>26</v>
      </c>
      <c r="Y222" s="7"/>
      <c r="Z222" s="7"/>
      <c r="AA222" s="7"/>
      <c r="AB222" s="7" t="s">
        <v>26</v>
      </c>
      <c r="AC222" s="7"/>
      <c r="AD222" s="7"/>
      <c r="AE222" s="7"/>
      <c r="AF222" s="7" t="s">
        <v>26</v>
      </c>
      <c r="AG222" s="7"/>
      <c r="AH222" s="7"/>
      <c r="AI222" s="7"/>
      <c r="AJ222" s="7" t="s">
        <v>26</v>
      </c>
      <c r="AK222" s="7"/>
      <c r="AL222" s="7"/>
      <c r="AM222" s="7"/>
      <c r="AN222" s="7" t="s">
        <v>26</v>
      </c>
      <c r="AO222" s="7"/>
      <c r="AP222" s="7"/>
      <c r="AQ222" s="7"/>
      <c r="AR222" s="7" t="s">
        <v>26</v>
      </c>
      <c r="AS222" s="7"/>
      <c r="AT222" s="7"/>
      <c r="AU222" s="7"/>
      <c r="AV222" s="7" t="s">
        <v>26</v>
      </c>
      <c r="AW222" s="7"/>
      <c r="AX222" s="7"/>
      <c r="AY222" s="7"/>
      <c r="AZ222" s="7" t="s">
        <v>26</v>
      </c>
      <c r="BA222" s="7"/>
      <c r="BB222" s="8"/>
      <c r="BC222" s="195"/>
      <c r="BD222" s="240"/>
      <c r="BE222" s="241"/>
      <c r="BF222" s="137"/>
    </row>
    <row r="223" spans="1:58" ht="64.150000000000006" customHeight="1" thickBot="1">
      <c r="A223" s="278"/>
      <c r="B223" s="279"/>
      <c r="C223" s="183"/>
      <c r="D223" s="186"/>
      <c r="E223" s="15" t="s">
        <v>275</v>
      </c>
      <c r="F223" s="105" t="s">
        <v>71</v>
      </c>
      <c r="G223" s="6"/>
      <c r="H223" s="7"/>
      <c r="I223" s="7"/>
      <c r="J223" s="7"/>
      <c r="K223" s="7"/>
      <c r="L223" s="7"/>
      <c r="M223" s="7"/>
      <c r="N223" s="7"/>
      <c r="O223" s="7"/>
      <c r="P223" s="7"/>
      <c r="Q223" s="7" t="s">
        <v>29</v>
      </c>
      <c r="R223" s="7"/>
      <c r="S223" s="7"/>
      <c r="T223" s="7" t="s">
        <v>29</v>
      </c>
      <c r="U223" s="7"/>
      <c r="V223" s="7"/>
      <c r="W223" s="7"/>
      <c r="X223" s="7" t="s">
        <v>26</v>
      </c>
      <c r="Y223" s="7"/>
      <c r="Z223" s="7"/>
      <c r="AA223" s="7"/>
      <c r="AB223" s="7" t="s">
        <v>26</v>
      </c>
      <c r="AC223" s="7"/>
      <c r="AD223" s="7"/>
      <c r="AE223" s="7"/>
      <c r="AF223" s="7" t="s">
        <v>26</v>
      </c>
      <c r="AG223" s="7"/>
      <c r="AH223" s="7"/>
      <c r="AI223" s="7"/>
      <c r="AJ223" s="7" t="s">
        <v>26</v>
      </c>
      <c r="AK223" s="7"/>
      <c r="AL223" s="7"/>
      <c r="AM223" s="7"/>
      <c r="AN223" s="7" t="s">
        <v>26</v>
      </c>
      <c r="AO223" s="7"/>
      <c r="AP223" s="7"/>
      <c r="AQ223" s="7"/>
      <c r="AR223" s="7" t="s">
        <v>26</v>
      </c>
      <c r="AS223" s="7"/>
      <c r="AT223" s="7"/>
      <c r="AU223" s="7"/>
      <c r="AV223" s="7" t="s">
        <v>26</v>
      </c>
      <c r="AW223" s="7"/>
      <c r="AX223" s="7"/>
      <c r="AY223" s="7"/>
      <c r="AZ223" s="7" t="s">
        <v>26</v>
      </c>
      <c r="BA223" s="7"/>
      <c r="BB223" s="8"/>
      <c r="BC223" s="195"/>
      <c r="BD223" s="240"/>
      <c r="BE223" s="241"/>
      <c r="BF223" s="137"/>
    </row>
    <row r="224" spans="1:58" ht="64.150000000000006" customHeight="1" thickBot="1">
      <c r="A224" s="278"/>
      <c r="B224" s="279"/>
      <c r="C224" s="183"/>
      <c r="D224" s="186"/>
      <c r="E224" s="15" t="s">
        <v>276</v>
      </c>
      <c r="F224" s="105" t="s">
        <v>71</v>
      </c>
      <c r="G224" s="6"/>
      <c r="H224" s="7"/>
      <c r="I224" s="7"/>
      <c r="J224" s="7"/>
      <c r="K224" s="7"/>
      <c r="L224" s="7"/>
      <c r="M224" s="7"/>
      <c r="N224" s="7"/>
      <c r="O224" s="7"/>
      <c r="P224" s="7"/>
      <c r="Q224" s="7" t="s">
        <v>29</v>
      </c>
      <c r="R224" s="7"/>
      <c r="S224" s="7"/>
      <c r="T224" s="7" t="s">
        <v>29</v>
      </c>
      <c r="U224" s="7"/>
      <c r="V224" s="7"/>
      <c r="W224" s="7"/>
      <c r="X224" s="7" t="s">
        <v>26</v>
      </c>
      <c r="Y224" s="7"/>
      <c r="Z224" s="7"/>
      <c r="AA224" s="7"/>
      <c r="AB224" s="7" t="s">
        <v>26</v>
      </c>
      <c r="AC224" s="7"/>
      <c r="AD224" s="7"/>
      <c r="AE224" s="7"/>
      <c r="AF224" s="7" t="s">
        <v>26</v>
      </c>
      <c r="AG224" s="7"/>
      <c r="AH224" s="7"/>
      <c r="AI224" s="7"/>
      <c r="AJ224" s="7" t="s">
        <v>26</v>
      </c>
      <c r="AK224" s="7"/>
      <c r="AL224" s="7"/>
      <c r="AM224" s="7"/>
      <c r="AN224" s="7" t="s">
        <v>26</v>
      </c>
      <c r="AO224" s="7"/>
      <c r="AP224" s="7"/>
      <c r="AQ224" s="7"/>
      <c r="AR224" s="7" t="s">
        <v>26</v>
      </c>
      <c r="AS224" s="7"/>
      <c r="AT224" s="7"/>
      <c r="AU224" s="7"/>
      <c r="AV224" s="7" t="s">
        <v>26</v>
      </c>
      <c r="AW224" s="7"/>
      <c r="AX224" s="7"/>
      <c r="AY224" s="7"/>
      <c r="AZ224" s="7" t="s">
        <v>26</v>
      </c>
      <c r="BA224" s="7"/>
      <c r="BB224" s="8"/>
      <c r="BC224" s="195"/>
      <c r="BD224" s="240"/>
      <c r="BE224" s="241"/>
      <c r="BF224" s="137"/>
    </row>
    <row r="225" spans="1:58" ht="64.150000000000006" customHeight="1" thickBot="1">
      <c r="A225" s="278"/>
      <c r="B225" s="279"/>
      <c r="C225" s="183"/>
      <c r="D225" s="186"/>
      <c r="E225" s="15" t="s">
        <v>277</v>
      </c>
      <c r="F225" s="105" t="s">
        <v>25</v>
      </c>
      <c r="G225" s="6"/>
      <c r="H225" s="7"/>
      <c r="I225" s="7"/>
      <c r="J225" s="7"/>
      <c r="K225" s="7"/>
      <c r="L225" s="7"/>
      <c r="M225" s="7"/>
      <c r="N225" s="7"/>
      <c r="O225" s="7"/>
      <c r="P225" s="7"/>
      <c r="Q225" s="7"/>
      <c r="R225" s="7"/>
      <c r="S225" s="7"/>
      <c r="T225" s="7"/>
      <c r="U225" s="7" t="s">
        <v>29</v>
      </c>
      <c r="V225" s="7"/>
      <c r="W225" s="7"/>
      <c r="X225" s="7"/>
      <c r="Y225" s="7"/>
      <c r="Z225" s="7"/>
      <c r="AA225" s="7"/>
      <c r="AB225" s="7"/>
      <c r="AC225" s="7"/>
      <c r="AD225" s="7"/>
      <c r="AE225" s="7"/>
      <c r="AF225" s="7" t="s">
        <v>26</v>
      </c>
      <c r="AG225" s="7"/>
      <c r="AH225" s="7"/>
      <c r="AI225" s="7"/>
      <c r="AJ225" s="7"/>
      <c r="AK225" s="7"/>
      <c r="AL225" s="7"/>
      <c r="AM225" s="7"/>
      <c r="AN225" s="7"/>
      <c r="AO225" s="7"/>
      <c r="AP225" s="7"/>
      <c r="AQ225" s="7"/>
      <c r="AR225" s="7"/>
      <c r="AS225" s="7"/>
      <c r="AT225" s="7" t="s">
        <v>26</v>
      </c>
      <c r="AU225" s="7"/>
      <c r="AV225" s="7"/>
      <c r="AW225" s="7"/>
      <c r="AX225" s="7"/>
      <c r="AY225" s="7"/>
      <c r="AZ225" s="7"/>
      <c r="BA225" s="7"/>
      <c r="BB225" s="8"/>
      <c r="BC225" s="195"/>
      <c r="BD225" s="240"/>
      <c r="BE225" s="241"/>
      <c r="BF225" s="137"/>
    </row>
    <row r="226" spans="1:58" ht="64.150000000000006" hidden="1" customHeight="1" thickBot="1">
      <c r="A226" s="278"/>
      <c r="B226" s="280"/>
      <c r="C226" s="184"/>
      <c r="D226" s="187"/>
      <c r="E226" s="16" t="s">
        <v>278</v>
      </c>
      <c r="F226" s="107"/>
      <c r="G226" s="33"/>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5"/>
      <c r="BC226" s="195"/>
      <c r="BD226" s="240"/>
      <c r="BE226" s="241"/>
      <c r="BF226" s="137"/>
    </row>
    <row r="227" spans="1:58" ht="64.150000000000006" customHeight="1" thickBot="1">
      <c r="A227" s="278"/>
      <c r="B227" s="182" t="s">
        <v>279</v>
      </c>
      <c r="C227" s="182" t="s">
        <v>239</v>
      </c>
      <c r="D227" s="182" t="s">
        <v>23</v>
      </c>
      <c r="E227" s="2" t="s">
        <v>280</v>
      </c>
      <c r="F227" s="144" t="s">
        <v>71</v>
      </c>
      <c r="G227" s="86"/>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7"/>
      <c r="AO227" s="87"/>
      <c r="AP227" s="87"/>
      <c r="AQ227" s="87"/>
      <c r="AR227" s="87"/>
      <c r="AS227" s="87"/>
      <c r="AT227" s="87"/>
      <c r="AU227" s="87"/>
      <c r="AV227" s="87"/>
      <c r="AW227" s="87"/>
      <c r="AX227" s="87"/>
      <c r="AY227" s="87"/>
      <c r="AZ227" s="87"/>
      <c r="BA227" s="87"/>
      <c r="BB227" s="88"/>
      <c r="BC227" s="194">
        <f>(COUNTIF(G227:BB230,"E")/((COUNTIF(G227:BB230,"E")+COUNTIF(G227:BB230,"P")+COUNTIF(G227:BB230,"R"))))</f>
        <v>0</v>
      </c>
      <c r="BD227" s="240"/>
      <c r="BE227" s="241"/>
      <c r="BF227" s="137"/>
    </row>
    <row r="228" spans="1:58" s="14" customFormat="1" ht="64.150000000000006" customHeight="1" thickBot="1">
      <c r="A228" s="278"/>
      <c r="B228" s="183"/>
      <c r="C228" s="183"/>
      <c r="D228" s="183"/>
      <c r="E228" s="127" t="s">
        <v>281</v>
      </c>
      <c r="F228" s="105" t="s">
        <v>282</v>
      </c>
      <c r="G228" s="64"/>
      <c r="H228" s="37"/>
      <c r="I228" s="37"/>
      <c r="J228" s="37"/>
      <c r="K228" s="37"/>
      <c r="L228" s="37"/>
      <c r="M228" s="37"/>
      <c r="N228" s="37"/>
      <c r="O228" s="37"/>
      <c r="P228" s="37"/>
      <c r="Q228" s="37"/>
      <c r="R228" s="37"/>
      <c r="S228" s="37"/>
      <c r="T228" s="37"/>
      <c r="U228" s="37"/>
      <c r="V228" s="37"/>
      <c r="W228" s="37" t="s">
        <v>26</v>
      </c>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4"/>
      <c r="AV228" s="34"/>
      <c r="AW228" s="34"/>
      <c r="AX228" s="34"/>
      <c r="AY228" s="34"/>
      <c r="AZ228" s="37"/>
      <c r="BA228" s="37"/>
      <c r="BB228" s="65"/>
      <c r="BC228" s="195"/>
      <c r="BD228" s="240" t="s">
        <v>283</v>
      </c>
      <c r="BE228" s="241"/>
      <c r="BF228" s="104"/>
    </row>
    <row r="229" spans="1:58" s="14" customFormat="1" ht="64.150000000000006" customHeight="1" thickBot="1">
      <c r="A229" s="278"/>
      <c r="B229" s="183"/>
      <c r="C229" s="183"/>
      <c r="D229" s="183"/>
      <c r="E229" s="127" t="s">
        <v>284</v>
      </c>
      <c r="F229" s="105" t="s">
        <v>71</v>
      </c>
      <c r="G229" s="64"/>
      <c r="H229" s="37"/>
      <c r="I229" s="37"/>
      <c r="J229" s="37"/>
      <c r="K229" s="37"/>
      <c r="L229" s="37"/>
      <c r="M229" s="37"/>
      <c r="N229" s="37"/>
      <c r="O229" s="37"/>
      <c r="P229" s="37"/>
      <c r="Q229" s="37"/>
      <c r="R229" s="37"/>
      <c r="S229" s="37"/>
      <c r="T229" s="37"/>
      <c r="U229" s="37"/>
      <c r="V229" s="37" t="s">
        <v>26</v>
      </c>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4"/>
      <c r="AV229" s="34"/>
      <c r="AW229" s="34"/>
      <c r="AX229" s="34"/>
      <c r="AY229" s="34"/>
      <c r="AZ229" s="37"/>
      <c r="BA229" s="37"/>
      <c r="BB229" s="65"/>
      <c r="BC229" s="195"/>
      <c r="BD229" s="240"/>
      <c r="BE229" s="241"/>
      <c r="BF229" s="104"/>
    </row>
    <row r="230" spans="1:58" s="14" customFormat="1" ht="64.150000000000006" hidden="1" customHeight="1" thickBot="1">
      <c r="A230" s="278"/>
      <c r="B230" s="184"/>
      <c r="C230" s="184"/>
      <c r="D230" s="184"/>
      <c r="E230" s="10"/>
      <c r="F230" s="145"/>
      <c r="G230" s="11"/>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3"/>
      <c r="BC230" s="196"/>
      <c r="BD230" s="258"/>
      <c r="BE230" s="259"/>
      <c r="BF230" s="104"/>
    </row>
    <row r="231" spans="1:58" s="14" customFormat="1" ht="64.150000000000006" customHeight="1" thickBot="1">
      <c r="A231" s="278"/>
      <c r="B231" s="284" t="s">
        <v>285</v>
      </c>
      <c r="C231" s="182" t="s">
        <v>286</v>
      </c>
      <c r="D231" s="185" t="s">
        <v>23</v>
      </c>
      <c r="E231" s="143" t="s">
        <v>287</v>
      </c>
      <c r="F231" s="108" t="s">
        <v>25</v>
      </c>
      <c r="G231" s="43"/>
      <c r="H231" s="42"/>
      <c r="I231" s="42"/>
      <c r="J231" s="42"/>
      <c r="K231" s="42"/>
      <c r="L231" s="42"/>
      <c r="M231" s="42"/>
      <c r="N231" s="42"/>
      <c r="O231" s="42"/>
      <c r="P231" s="42"/>
      <c r="Q231" s="42"/>
      <c r="R231" s="42"/>
      <c r="S231" s="42"/>
      <c r="T231" s="42"/>
      <c r="U231" s="42"/>
      <c r="V231" s="42" t="s">
        <v>26</v>
      </c>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4"/>
      <c r="BC231" s="194">
        <f>(COUNTIF(G231:BB246,"E")/((COUNTIF(G231:BB246,"E")+COUNTIF(G231:BB246,"P")+COUNTIF(G231:BB246,"R"))))</f>
        <v>0.72727272727272729</v>
      </c>
      <c r="BD231" s="258"/>
      <c r="BE231" s="259"/>
      <c r="BF231" s="104"/>
    </row>
    <row r="232" spans="1:58" s="14" customFormat="1" ht="64.150000000000006" hidden="1" customHeight="1" thickBot="1">
      <c r="A232" s="278"/>
      <c r="B232" s="279"/>
      <c r="C232" s="183"/>
      <c r="D232" s="186"/>
      <c r="E232" s="121" t="s">
        <v>288</v>
      </c>
      <c r="F232" s="122"/>
      <c r="G232" s="116"/>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117"/>
      <c r="BB232" s="118"/>
      <c r="BC232" s="195"/>
      <c r="BD232" s="240"/>
      <c r="BE232" s="241"/>
      <c r="BF232" s="104"/>
    </row>
    <row r="233" spans="1:58" s="14" customFormat="1" ht="79.150000000000006" hidden="1" customHeight="1" thickBot="1">
      <c r="A233" s="278"/>
      <c r="B233" s="279"/>
      <c r="C233" s="183"/>
      <c r="D233" s="186"/>
      <c r="E233" s="74"/>
      <c r="F233" s="105"/>
      <c r="G233" s="64"/>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65"/>
      <c r="BC233" s="195"/>
      <c r="BD233" s="240"/>
      <c r="BE233" s="241"/>
      <c r="BF233" s="104"/>
    </row>
    <row r="234" spans="1:58" s="14" customFormat="1" ht="50.45" hidden="1" customHeight="1" thickBot="1">
      <c r="A234" s="278"/>
      <c r="B234" s="279"/>
      <c r="C234" s="183"/>
      <c r="D234" s="186"/>
      <c r="E234" s="15" t="s">
        <v>289</v>
      </c>
      <c r="F234" s="105"/>
      <c r="G234" s="6"/>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8"/>
      <c r="BC234" s="195"/>
      <c r="BD234" s="240"/>
      <c r="BE234" s="241"/>
      <c r="BF234" s="104"/>
    </row>
    <row r="235" spans="1:58" s="14" customFormat="1" ht="50.45" customHeight="1" thickBot="1">
      <c r="A235" s="278"/>
      <c r="B235" s="279"/>
      <c r="C235" s="183"/>
      <c r="D235" s="186"/>
      <c r="E235" s="15" t="s">
        <v>290</v>
      </c>
      <c r="F235" s="105" t="s">
        <v>98</v>
      </c>
      <c r="G235" s="6"/>
      <c r="H235" s="7"/>
      <c r="I235" s="7"/>
      <c r="J235" s="7"/>
      <c r="K235" s="7"/>
      <c r="L235" s="7"/>
      <c r="M235" s="7"/>
      <c r="N235" s="7"/>
      <c r="O235" s="7"/>
      <c r="P235" s="7"/>
      <c r="Q235" s="7"/>
      <c r="R235" s="7" t="s">
        <v>29</v>
      </c>
      <c r="S235" s="7" t="s">
        <v>29</v>
      </c>
      <c r="T235" s="7" t="s">
        <v>29</v>
      </c>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8"/>
      <c r="BC235" s="195"/>
      <c r="BD235" s="81"/>
      <c r="BE235" s="82"/>
      <c r="BF235" s="104"/>
    </row>
    <row r="236" spans="1:58" s="14" customFormat="1" ht="90" customHeight="1" thickBot="1">
      <c r="A236" s="278"/>
      <c r="B236" s="279"/>
      <c r="C236" s="183"/>
      <c r="D236" s="186"/>
      <c r="E236" s="15" t="s">
        <v>291</v>
      </c>
      <c r="F236" s="105" t="s">
        <v>25</v>
      </c>
      <c r="G236" s="6"/>
      <c r="H236" s="7"/>
      <c r="I236" s="7"/>
      <c r="J236" s="7"/>
      <c r="K236" s="7"/>
      <c r="L236" s="7"/>
      <c r="M236" s="7"/>
      <c r="N236" s="7"/>
      <c r="O236" s="7"/>
      <c r="P236" s="7" t="s">
        <v>29</v>
      </c>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8"/>
      <c r="BC236" s="195"/>
      <c r="BD236" s="240"/>
      <c r="BE236" s="241"/>
      <c r="BF236" s="104"/>
    </row>
    <row r="237" spans="1:58" s="14" customFormat="1" ht="51.6" hidden="1" customHeight="1" thickBot="1">
      <c r="A237" s="278"/>
      <c r="B237" s="279"/>
      <c r="C237" s="183"/>
      <c r="D237" s="186"/>
      <c r="E237" s="15" t="s">
        <v>292</v>
      </c>
      <c r="F237" s="105"/>
      <c r="G237" s="6"/>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8"/>
      <c r="BC237" s="195"/>
      <c r="BD237" s="240"/>
      <c r="BE237" s="241"/>
      <c r="BF237" s="104"/>
    </row>
    <row r="238" spans="1:58" s="14" customFormat="1" ht="60.75" customHeight="1" thickBot="1">
      <c r="A238" s="278"/>
      <c r="B238" s="279"/>
      <c r="C238" s="183"/>
      <c r="D238" s="186"/>
      <c r="E238" s="15" t="s">
        <v>293</v>
      </c>
      <c r="F238" s="105" t="s">
        <v>25</v>
      </c>
      <c r="G238" s="6"/>
      <c r="H238" s="7"/>
      <c r="I238" s="7"/>
      <c r="J238" s="7"/>
      <c r="K238" s="7"/>
      <c r="L238" s="7"/>
      <c r="M238" s="7"/>
      <c r="N238" s="7"/>
      <c r="O238" s="7"/>
      <c r="P238" s="7" t="s">
        <v>29</v>
      </c>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8"/>
      <c r="BC238" s="195"/>
      <c r="BD238" s="240"/>
      <c r="BE238" s="241"/>
      <c r="BF238" s="104"/>
    </row>
    <row r="239" spans="1:58" s="14" customFormat="1" ht="54.6" hidden="1" customHeight="1" thickBot="1">
      <c r="A239" s="278"/>
      <c r="B239" s="279"/>
      <c r="C239" s="183"/>
      <c r="D239" s="186"/>
      <c r="E239" s="15" t="s">
        <v>294</v>
      </c>
      <c r="F239" s="105"/>
      <c r="G239" s="6"/>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8"/>
      <c r="BC239" s="195"/>
      <c r="BD239" s="240"/>
      <c r="BE239" s="241"/>
      <c r="BF239" s="104"/>
    </row>
    <row r="240" spans="1:58" s="14" customFormat="1" ht="58.15" hidden="1" customHeight="1" thickBot="1">
      <c r="A240" s="278"/>
      <c r="B240" s="279"/>
      <c r="C240" s="183"/>
      <c r="D240" s="186"/>
      <c r="E240" s="15" t="s">
        <v>295</v>
      </c>
      <c r="F240" s="105"/>
      <c r="G240" s="6"/>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8"/>
      <c r="BC240" s="195"/>
      <c r="BD240" s="240"/>
      <c r="BE240" s="241"/>
      <c r="BF240" s="104"/>
    </row>
    <row r="241" spans="1:58" s="14" customFormat="1" ht="52.15" customHeight="1" thickBot="1">
      <c r="A241" s="278"/>
      <c r="B241" s="279"/>
      <c r="C241" s="183"/>
      <c r="D241" s="186"/>
      <c r="E241" s="15" t="s">
        <v>296</v>
      </c>
      <c r="F241" s="105" t="s">
        <v>71</v>
      </c>
      <c r="G241" s="6"/>
      <c r="H241" s="7"/>
      <c r="I241" s="7"/>
      <c r="J241" s="7"/>
      <c r="K241" s="7"/>
      <c r="L241" s="7"/>
      <c r="M241" s="7"/>
      <c r="N241" s="7"/>
      <c r="O241" s="7"/>
      <c r="P241" s="7"/>
      <c r="Q241" s="7" t="s">
        <v>29</v>
      </c>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8"/>
      <c r="BC241" s="195"/>
      <c r="BD241" s="240"/>
      <c r="BE241" s="241"/>
      <c r="BF241" s="104"/>
    </row>
    <row r="242" spans="1:58" s="14" customFormat="1" ht="46.15" customHeight="1" thickBot="1">
      <c r="A242" s="278"/>
      <c r="B242" s="279"/>
      <c r="C242" s="183"/>
      <c r="D242" s="186"/>
      <c r="E242" s="15" t="s">
        <v>297</v>
      </c>
      <c r="F242" s="105" t="s">
        <v>71</v>
      </c>
      <c r="G242" s="6"/>
      <c r="H242" s="7"/>
      <c r="I242" s="7"/>
      <c r="J242" s="7"/>
      <c r="K242" s="7"/>
      <c r="L242" s="7"/>
      <c r="M242" s="7"/>
      <c r="N242" s="7"/>
      <c r="O242" s="7"/>
      <c r="P242" s="7"/>
      <c r="Q242" s="7"/>
      <c r="R242" s="7"/>
      <c r="S242" s="7" t="s">
        <v>29</v>
      </c>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8"/>
      <c r="BC242" s="195"/>
      <c r="BD242" s="81"/>
      <c r="BE242" s="82"/>
      <c r="BF242" s="104"/>
    </row>
    <row r="243" spans="1:58" s="14" customFormat="1" ht="45.75" thickBot="1">
      <c r="A243" s="278"/>
      <c r="B243" s="279"/>
      <c r="C243" s="183"/>
      <c r="D243" s="186"/>
      <c r="E243" s="39" t="s">
        <v>298</v>
      </c>
      <c r="F243" s="105" t="s">
        <v>71</v>
      </c>
      <c r="G243" s="64"/>
      <c r="H243" s="37"/>
      <c r="I243" s="37"/>
      <c r="J243" s="37"/>
      <c r="K243" s="37"/>
      <c r="L243" s="37"/>
      <c r="M243" s="37"/>
      <c r="N243" s="37"/>
      <c r="O243" s="37"/>
      <c r="P243" s="37"/>
      <c r="Q243" s="37"/>
      <c r="R243" s="37"/>
      <c r="S243" s="37"/>
      <c r="T243" s="37"/>
      <c r="U243" s="37"/>
      <c r="V243" s="37"/>
      <c r="W243" s="37"/>
      <c r="X243" s="37"/>
      <c r="Y243" s="37"/>
      <c r="Z243" s="37"/>
      <c r="AA243" s="37" t="s">
        <v>26</v>
      </c>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65"/>
      <c r="BC243" s="195"/>
      <c r="BD243" s="240"/>
      <c r="BE243" s="241"/>
      <c r="BF243" s="104"/>
    </row>
    <row r="244" spans="1:58" s="14" customFormat="1" ht="70.900000000000006" customHeight="1" thickBot="1">
      <c r="A244" s="278"/>
      <c r="B244" s="279"/>
      <c r="C244" s="183"/>
      <c r="D244" s="186"/>
      <c r="E244" s="39" t="s">
        <v>299</v>
      </c>
      <c r="F244" s="105" t="s">
        <v>71</v>
      </c>
      <c r="G244" s="64"/>
      <c r="H244" s="37"/>
      <c r="I244" s="37"/>
      <c r="J244" s="37"/>
      <c r="K244" s="37"/>
      <c r="L244" s="37"/>
      <c r="M244" s="37"/>
      <c r="N244" s="37" t="s">
        <v>29</v>
      </c>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65"/>
      <c r="BC244" s="195"/>
      <c r="BD244" s="240"/>
      <c r="BE244" s="241"/>
      <c r="BF244" s="104"/>
    </row>
    <row r="245" spans="1:58" s="14" customFormat="1" ht="84.75" hidden="1" customHeight="1" thickBot="1">
      <c r="A245" s="278"/>
      <c r="B245" s="279"/>
      <c r="C245" s="183"/>
      <c r="D245" s="186"/>
      <c r="E245" s="39" t="s">
        <v>300</v>
      </c>
      <c r="F245" s="105"/>
      <c r="G245" s="64"/>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65"/>
      <c r="BC245" s="195"/>
      <c r="BD245" s="240"/>
      <c r="BE245" s="241"/>
      <c r="BF245" s="104"/>
    </row>
    <row r="246" spans="1:58" s="14" customFormat="1" ht="61.15" customHeight="1" thickBot="1">
      <c r="A246" s="278"/>
      <c r="B246" s="279"/>
      <c r="C246" s="183"/>
      <c r="D246" s="186"/>
      <c r="E246" s="39" t="s">
        <v>301</v>
      </c>
      <c r="F246" s="105" t="s">
        <v>71</v>
      </c>
      <c r="G246" s="64"/>
      <c r="H246" s="37"/>
      <c r="I246" s="37"/>
      <c r="J246" s="37"/>
      <c r="K246" s="37"/>
      <c r="L246" s="37"/>
      <c r="M246" s="37"/>
      <c r="N246" s="37"/>
      <c r="O246" s="37"/>
      <c r="P246" s="37"/>
      <c r="Q246" s="37"/>
      <c r="R246" s="37"/>
      <c r="S246" s="37"/>
      <c r="T246" s="37"/>
      <c r="U246" s="37"/>
      <c r="V246" s="37"/>
      <c r="W246" s="37"/>
      <c r="X246" s="37"/>
      <c r="Y246" s="37" t="s">
        <v>26</v>
      </c>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65"/>
      <c r="BC246" s="195"/>
      <c r="BD246" s="258"/>
      <c r="BE246" s="259"/>
      <c r="BF246" s="104"/>
    </row>
    <row r="247" spans="1:58" s="14" customFormat="1" ht="40.15" customHeight="1" thickBot="1">
      <c r="A247" s="278"/>
      <c r="B247" s="182" t="s">
        <v>302</v>
      </c>
      <c r="C247" s="182" t="s">
        <v>286</v>
      </c>
      <c r="D247" s="182" t="s">
        <v>23</v>
      </c>
      <c r="E247" s="89" t="s">
        <v>303</v>
      </c>
      <c r="F247" s="105" t="s">
        <v>71</v>
      </c>
      <c r="G247" s="52"/>
      <c r="H247" s="4"/>
      <c r="I247" s="4"/>
      <c r="J247" s="4"/>
      <c r="K247" s="4" t="s">
        <v>29</v>
      </c>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5"/>
      <c r="BC247" s="287">
        <f>(COUNTIF(G247:BB270,"E")/((COUNTIF(G247:BB270,"E")+COUNTIF(G247:BB270,"P")+COUNTIF(G247:BB270,"R"))))</f>
        <v>0.22580645161290322</v>
      </c>
      <c r="BD247" s="240"/>
      <c r="BE247" s="241"/>
      <c r="BF247" s="104"/>
    </row>
    <row r="248" spans="1:58" s="14" customFormat="1" ht="37.9" customHeight="1" thickBot="1">
      <c r="A248" s="278"/>
      <c r="B248" s="183"/>
      <c r="C248" s="183"/>
      <c r="D248" s="183"/>
      <c r="E248" s="15" t="s">
        <v>264</v>
      </c>
      <c r="F248" s="105" t="s">
        <v>71</v>
      </c>
      <c r="G248" s="9"/>
      <c r="H248" s="7"/>
      <c r="I248" s="7"/>
      <c r="J248" s="7"/>
      <c r="K248" s="7"/>
      <c r="L248" s="7"/>
      <c r="M248" s="7"/>
      <c r="N248" s="7"/>
      <c r="O248" s="7"/>
      <c r="P248" s="4" t="s">
        <v>29</v>
      </c>
      <c r="Q248" s="7"/>
      <c r="R248" s="7"/>
      <c r="S248" s="7"/>
      <c r="T248" s="4" t="s">
        <v>29</v>
      </c>
      <c r="U248" s="7"/>
      <c r="V248" s="7"/>
      <c r="W248" s="7"/>
      <c r="X248" s="7" t="s">
        <v>26</v>
      </c>
      <c r="Y248" s="7"/>
      <c r="Z248" s="7"/>
      <c r="AA248" s="7"/>
      <c r="AB248" s="7" t="s">
        <v>26</v>
      </c>
      <c r="AC248" s="7"/>
      <c r="AD248" s="7"/>
      <c r="AE248" s="7"/>
      <c r="AF248" s="7" t="s">
        <v>26</v>
      </c>
      <c r="AG248" s="7"/>
      <c r="AH248" s="7"/>
      <c r="AI248" s="7"/>
      <c r="AJ248" s="7" t="s">
        <v>26</v>
      </c>
      <c r="AK248" s="7"/>
      <c r="AL248" s="7"/>
      <c r="AM248" s="7"/>
      <c r="AN248" s="7" t="s">
        <v>26</v>
      </c>
      <c r="AO248" s="7"/>
      <c r="AP248" s="7"/>
      <c r="AQ248" s="7"/>
      <c r="AR248" s="7" t="s">
        <v>26</v>
      </c>
      <c r="AS248" s="7"/>
      <c r="AT248" s="7"/>
      <c r="AU248" s="7"/>
      <c r="AV248" s="7" t="s">
        <v>26</v>
      </c>
      <c r="AW248" s="7"/>
      <c r="AX248" s="7"/>
      <c r="AY248" s="7"/>
      <c r="AZ248" s="7" t="s">
        <v>26</v>
      </c>
      <c r="BA248" s="7"/>
      <c r="BB248" s="8"/>
      <c r="BC248" s="249"/>
      <c r="BD248" s="240"/>
      <c r="BE248" s="241"/>
      <c r="BF248" s="104"/>
    </row>
    <row r="249" spans="1:58" s="14" customFormat="1" ht="49.15" customHeight="1" thickBot="1">
      <c r="A249" s="278"/>
      <c r="B249" s="183"/>
      <c r="C249" s="183"/>
      <c r="D249" s="183"/>
      <c r="E249" s="30" t="s">
        <v>304</v>
      </c>
      <c r="F249" s="105" t="s">
        <v>71</v>
      </c>
      <c r="G249" s="9"/>
      <c r="H249" s="7"/>
      <c r="I249" s="7"/>
      <c r="J249" s="7"/>
      <c r="K249" s="7"/>
      <c r="L249" s="7"/>
      <c r="M249" s="7"/>
      <c r="N249" s="7"/>
      <c r="O249" s="7"/>
      <c r="P249" s="4" t="s">
        <v>29</v>
      </c>
      <c r="Q249" s="7"/>
      <c r="R249" s="7"/>
      <c r="S249" s="7"/>
      <c r="T249" s="4" t="s">
        <v>29</v>
      </c>
      <c r="U249" s="7"/>
      <c r="V249" s="7"/>
      <c r="W249" s="7"/>
      <c r="X249" s="7" t="s">
        <v>26</v>
      </c>
      <c r="Y249" s="7"/>
      <c r="Z249" s="7"/>
      <c r="AA249" s="7"/>
      <c r="AB249" s="7" t="s">
        <v>26</v>
      </c>
      <c r="AC249" s="7"/>
      <c r="AD249" s="7"/>
      <c r="AE249" s="7"/>
      <c r="AF249" s="7" t="s">
        <v>26</v>
      </c>
      <c r="AG249" s="7"/>
      <c r="AH249" s="7"/>
      <c r="AI249" s="7"/>
      <c r="AJ249" s="7" t="s">
        <v>26</v>
      </c>
      <c r="AK249" s="7"/>
      <c r="AL249" s="7"/>
      <c r="AM249" s="7"/>
      <c r="AN249" s="7" t="s">
        <v>26</v>
      </c>
      <c r="AO249" s="7"/>
      <c r="AP249" s="7"/>
      <c r="AQ249" s="7"/>
      <c r="AR249" s="7" t="s">
        <v>26</v>
      </c>
      <c r="AS249" s="7"/>
      <c r="AT249" s="7"/>
      <c r="AU249" s="7"/>
      <c r="AV249" s="7" t="s">
        <v>26</v>
      </c>
      <c r="AW249" s="7"/>
      <c r="AX249" s="7"/>
      <c r="AY249" s="7"/>
      <c r="AZ249" s="7" t="s">
        <v>26</v>
      </c>
      <c r="BA249" s="7"/>
      <c r="BB249" s="8"/>
      <c r="BC249" s="249"/>
      <c r="BD249" s="81"/>
      <c r="BE249" s="82"/>
      <c r="BF249" s="104"/>
    </row>
    <row r="250" spans="1:58" s="14" customFormat="1" ht="29.45" customHeight="1" thickBot="1">
      <c r="A250" s="278"/>
      <c r="B250" s="183"/>
      <c r="C250" s="183"/>
      <c r="D250" s="183"/>
      <c r="E250" s="30" t="s">
        <v>305</v>
      </c>
      <c r="F250" s="105" t="s">
        <v>71</v>
      </c>
      <c r="G250" s="9"/>
      <c r="H250" s="7"/>
      <c r="I250" s="7"/>
      <c r="J250" s="7"/>
      <c r="K250" s="7"/>
      <c r="L250" s="7"/>
      <c r="M250" s="7"/>
      <c r="N250" s="7"/>
      <c r="O250" s="7"/>
      <c r="P250" s="4" t="s">
        <v>29</v>
      </c>
      <c r="Q250" s="7"/>
      <c r="R250" s="7"/>
      <c r="S250" s="7"/>
      <c r="T250" s="4" t="s">
        <v>29</v>
      </c>
      <c r="U250" s="7"/>
      <c r="V250" s="7"/>
      <c r="W250" s="7"/>
      <c r="X250" s="7" t="s">
        <v>26</v>
      </c>
      <c r="Y250" s="7"/>
      <c r="Z250" s="7"/>
      <c r="AA250" s="7"/>
      <c r="AB250" s="7" t="s">
        <v>26</v>
      </c>
      <c r="AC250" s="7"/>
      <c r="AD250" s="7"/>
      <c r="AE250" s="7"/>
      <c r="AF250" s="7" t="s">
        <v>26</v>
      </c>
      <c r="AG250" s="7"/>
      <c r="AH250" s="7"/>
      <c r="AI250" s="7"/>
      <c r="AJ250" s="7" t="s">
        <v>26</v>
      </c>
      <c r="AK250" s="7"/>
      <c r="AL250" s="7"/>
      <c r="AM250" s="7"/>
      <c r="AN250" s="7" t="s">
        <v>26</v>
      </c>
      <c r="AO250" s="7"/>
      <c r="AP250" s="7"/>
      <c r="AQ250" s="7"/>
      <c r="AR250" s="7" t="s">
        <v>26</v>
      </c>
      <c r="AS250" s="7"/>
      <c r="AT250" s="7"/>
      <c r="AU250" s="7"/>
      <c r="AV250" s="7" t="s">
        <v>26</v>
      </c>
      <c r="AW250" s="7"/>
      <c r="AX250" s="7"/>
      <c r="AY250" s="7"/>
      <c r="AZ250" s="7" t="s">
        <v>26</v>
      </c>
      <c r="BA250" s="7"/>
      <c r="BB250" s="8"/>
      <c r="BC250" s="249"/>
      <c r="BD250" s="240"/>
      <c r="BE250" s="241"/>
      <c r="BF250" s="104"/>
    </row>
    <row r="251" spans="1:58" s="14" customFormat="1" ht="42.6" customHeight="1" thickBot="1">
      <c r="A251" s="278"/>
      <c r="B251" s="183"/>
      <c r="C251" s="183"/>
      <c r="D251" s="183"/>
      <c r="E251" s="30" t="s">
        <v>306</v>
      </c>
      <c r="F251" s="105" t="s">
        <v>25</v>
      </c>
      <c r="G251" s="9"/>
      <c r="H251" s="7" t="s">
        <v>29</v>
      </c>
      <c r="I251" s="7"/>
      <c r="J251" s="7"/>
      <c r="K251" s="7"/>
      <c r="L251" s="7"/>
      <c r="M251" s="7"/>
      <c r="N251" s="7"/>
      <c r="O251" s="7"/>
      <c r="P251" s="7"/>
      <c r="Q251" s="7"/>
      <c r="R251" s="7"/>
      <c r="S251" s="7"/>
      <c r="T251" s="7"/>
      <c r="U251" s="7"/>
      <c r="V251" s="7"/>
      <c r="W251" s="7"/>
      <c r="X251" s="7"/>
      <c r="Y251" s="7" t="s">
        <v>26</v>
      </c>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8"/>
      <c r="BC251" s="249"/>
      <c r="BD251" s="240"/>
      <c r="BE251" s="241"/>
      <c r="BF251" s="104"/>
    </row>
    <row r="252" spans="1:58" s="14" customFormat="1" ht="42.6" customHeight="1" thickBot="1">
      <c r="A252" s="278"/>
      <c r="B252" s="183"/>
      <c r="C252" s="183"/>
      <c r="D252" s="183"/>
      <c r="E252" s="94" t="s">
        <v>307</v>
      </c>
      <c r="F252" s="105" t="s">
        <v>308</v>
      </c>
      <c r="G252" s="9"/>
      <c r="H252" s="7"/>
      <c r="I252" s="7"/>
      <c r="J252" s="7"/>
      <c r="K252" s="7"/>
      <c r="L252" s="7"/>
      <c r="M252" s="7"/>
      <c r="N252" s="7"/>
      <c r="O252" s="7"/>
      <c r="P252" s="7"/>
      <c r="Q252" s="7"/>
      <c r="R252" s="7"/>
      <c r="S252" s="7"/>
      <c r="T252" s="7"/>
      <c r="U252" s="7"/>
      <c r="V252" s="7" t="s">
        <v>26</v>
      </c>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8"/>
      <c r="BC252" s="249"/>
      <c r="BD252" s="81"/>
      <c r="BE252" s="82"/>
      <c r="BF252" s="104"/>
    </row>
    <row r="253" spans="1:58" s="14" customFormat="1" ht="42.75" customHeight="1" thickBot="1">
      <c r="A253" s="278"/>
      <c r="B253" s="183"/>
      <c r="C253" s="183"/>
      <c r="D253" s="183"/>
      <c r="E253" s="30" t="s">
        <v>309</v>
      </c>
      <c r="F253" s="105" t="s">
        <v>49</v>
      </c>
      <c r="G253" s="9"/>
      <c r="H253" s="7"/>
      <c r="I253" s="7"/>
      <c r="J253" s="7"/>
      <c r="K253" s="7"/>
      <c r="L253" s="7"/>
      <c r="M253" s="7"/>
      <c r="N253" s="7"/>
      <c r="O253" s="7"/>
      <c r="P253" s="7"/>
      <c r="Q253" s="7"/>
      <c r="R253" s="7"/>
      <c r="S253" s="7"/>
      <c r="T253" s="7"/>
      <c r="U253" s="7"/>
      <c r="V253" s="7"/>
      <c r="W253" s="7"/>
      <c r="X253" s="7"/>
      <c r="Y253" s="7"/>
      <c r="Z253" s="7"/>
      <c r="AA253" s="7" t="s">
        <v>26</v>
      </c>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8"/>
      <c r="BC253" s="249"/>
      <c r="BD253" s="240"/>
      <c r="BE253" s="241"/>
      <c r="BF253" s="104"/>
    </row>
    <row r="254" spans="1:58" s="14" customFormat="1" ht="66.599999999999994" customHeight="1" thickBot="1">
      <c r="A254" s="278"/>
      <c r="B254" s="183"/>
      <c r="C254" s="183"/>
      <c r="D254" s="183"/>
      <c r="E254" s="30" t="s">
        <v>310</v>
      </c>
      <c r="F254" s="105" t="s">
        <v>71</v>
      </c>
      <c r="G254" s="9"/>
      <c r="H254" s="7"/>
      <c r="I254" s="7"/>
      <c r="J254" s="7"/>
      <c r="K254" s="7"/>
      <c r="L254" s="7"/>
      <c r="M254" s="7"/>
      <c r="N254" s="7"/>
      <c r="O254" s="7"/>
      <c r="P254" s="7"/>
      <c r="Q254" s="7"/>
      <c r="R254" s="7"/>
      <c r="S254" s="7"/>
      <c r="T254" s="7"/>
      <c r="U254" s="7"/>
      <c r="V254" s="7"/>
      <c r="W254" s="7"/>
      <c r="X254" s="7"/>
      <c r="Y254" s="7"/>
      <c r="Z254" s="7"/>
      <c r="AA254" s="7" t="s">
        <v>26</v>
      </c>
      <c r="AB254" s="7"/>
      <c r="AC254" s="7"/>
      <c r="AD254" s="7"/>
      <c r="AE254" s="7"/>
      <c r="AF254" s="7"/>
      <c r="AG254" s="7"/>
      <c r="AH254" s="7"/>
      <c r="AI254" s="7"/>
      <c r="AJ254" s="7"/>
      <c r="AK254" s="7"/>
      <c r="AL254" s="7"/>
      <c r="AM254" s="7"/>
      <c r="AN254" s="7"/>
      <c r="AO254" s="7"/>
      <c r="AP254" s="7"/>
      <c r="AQ254" s="7"/>
      <c r="AR254" s="7" t="s">
        <v>26</v>
      </c>
      <c r="AS254" s="7"/>
      <c r="AT254" s="7"/>
      <c r="AU254" s="7"/>
      <c r="AV254" s="7"/>
      <c r="AW254" s="7"/>
      <c r="AX254" s="7"/>
      <c r="AY254" s="7"/>
      <c r="AZ254" s="7"/>
      <c r="BA254" s="7"/>
      <c r="BB254" s="8"/>
      <c r="BC254" s="249"/>
      <c r="BD254" s="240"/>
      <c r="BE254" s="241"/>
      <c r="BF254" s="104"/>
    </row>
    <row r="255" spans="1:58" s="14" customFormat="1" ht="42" customHeight="1" thickBot="1">
      <c r="A255" s="278"/>
      <c r="B255" s="183"/>
      <c r="C255" s="183"/>
      <c r="D255" s="183"/>
      <c r="E255" s="30" t="s">
        <v>311</v>
      </c>
      <c r="F255" s="105" t="s">
        <v>71</v>
      </c>
      <c r="G255" s="9"/>
      <c r="H255" s="7"/>
      <c r="I255" s="7"/>
      <c r="J255" s="7"/>
      <c r="K255" s="7"/>
      <c r="L255" s="7"/>
      <c r="M255" s="7"/>
      <c r="N255" s="7"/>
      <c r="O255" s="7"/>
      <c r="P255" s="7"/>
      <c r="Q255" s="7"/>
      <c r="R255" s="7"/>
      <c r="S255" s="4" t="s">
        <v>29</v>
      </c>
      <c r="T255" s="7"/>
      <c r="U255" s="7"/>
      <c r="V255" s="7"/>
      <c r="W255" s="7"/>
      <c r="X255" s="7"/>
      <c r="Y255" s="7"/>
      <c r="Z255" s="7"/>
      <c r="AA255" s="7"/>
      <c r="AB255" s="7"/>
      <c r="AC255" s="7"/>
      <c r="AD255" s="7"/>
      <c r="AE255" s="7"/>
      <c r="AF255" s="7"/>
      <c r="AG255" s="7"/>
      <c r="AH255" s="7"/>
      <c r="AI255" s="7"/>
      <c r="AJ255" s="7"/>
      <c r="AK255" s="7"/>
      <c r="AL255" s="7"/>
      <c r="AM255" s="7" t="s">
        <v>26</v>
      </c>
      <c r="AN255" s="7"/>
      <c r="AO255" s="7"/>
      <c r="AP255" s="7"/>
      <c r="AQ255" s="7"/>
      <c r="AR255" s="7"/>
      <c r="AS255" s="7"/>
      <c r="AT255" s="7"/>
      <c r="AU255" s="7"/>
      <c r="AV255" s="7"/>
      <c r="AW255" s="7"/>
      <c r="AX255" s="7"/>
      <c r="AY255" s="7"/>
      <c r="AZ255" s="7"/>
      <c r="BA255" s="7"/>
      <c r="BB255" s="8"/>
      <c r="BC255" s="249"/>
      <c r="BD255" s="240"/>
      <c r="BE255" s="241"/>
      <c r="BF255" s="104"/>
    </row>
    <row r="256" spans="1:58" s="14" customFormat="1" ht="43.15" customHeight="1" thickBot="1">
      <c r="A256" s="278"/>
      <c r="B256" s="183"/>
      <c r="C256" s="183"/>
      <c r="D256" s="183"/>
      <c r="E256" s="30" t="s">
        <v>312</v>
      </c>
      <c r="F256" s="105" t="s">
        <v>71</v>
      </c>
      <c r="G256" s="9"/>
      <c r="H256" s="7"/>
      <c r="I256" s="7"/>
      <c r="J256" s="7"/>
      <c r="K256" s="7"/>
      <c r="L256" s="7"/>
      <c r="M256" s="7"/>
      <c r="N256" s="7"/>
      <c r="O256" s="7"/>
      <c r="P256" s="4" t="s">
        <v>29</v>
      </c>
      <c r="Q256" s="7"/>
      <c r="R256" s="7"/>
      <c r="S256" s="7"/>
      <c r="T256" s="7"/>
      <c r="U256" s="7"/>
      <c r="V256" s="7"/>
      <c r="W256" s="7"/>
      <c r="X256" s="7"/>
      <c r="Y256" s="7"/>
      <c r="Z256" s="7"/>
      <c r="AA256" s="7"/>
      <c r="AB256" s="7"/>
      <c r="AC256" s="7"/>
      <c r="AD256" s="7" t="s">
        <v>26</v>
      </c>
      <c r="AE256" s="7"/>
      <c r="AF256" s="7"/>
      <c r="AG256" s="7"/>
      <c r="AH256" s="7"/>
      <c r="AI256" s="7"/>
      <c r="AJ256" s="7"/>
      <c r="AK256" s="7"/>
      <c r="AL256" s="7"/>
      <c r="AM256" s="7"/>
      <c r="AN256" s="7"/>
      <c r="AO256" s="7" t="s">
        <v>26</v>
      </c>
      <c r="AP256" s="7"/>
      <c r="AQ256" s="7"/>
      <c r="AR256" s="7"/>
      <c r="AS256" s="7"/>
      <c r="AT256" s="7"/>
      <c r="AU256" s="7"/>
      <c r="AV256" s="7"/>
      <c r="AW256" s="7"/>
      <c r="AX256" s="7"/>
      <c r="AY256" s="7"/>
      <c r="AZ256" s="7" t="s">
        <v>26</v>
      </c>
      <c r="BA256" s="7"/>
      <c r="BB256" s="8"/>
      <c r="BC256" s="249"/>
      <c r="BD256" s="240"/>
      <c r="BE256" s="241"/>
      <c r="BF256" s="104"/>
    </row>
    <row r="257" spans="1:58" s="14" customFormat="1" ht="42" customHeight="1" thickBot="1">
      <c r="A257" s="278"/>
      <c r="B257" s="183"/>
      <c r="C257" s="183"/>
      <c r="D257" s="183"/>
      <c r="E257" s="30" t="s">
        <v>313</v>
      </c>
      <c r="F257" s="105" t="s">
        <v>71</v>
      </c>
      <c r="G257" s="9"/>
      <c r="H257" s="7"/>
      <c r="I257" s="7"/>
      <c r="J257" s="7"/>
      <c r="K257" s="7"/>
      <c r="L257" s="7"/>
      <c r="M257" s="7"/>
      <c r="N257" s="7"/>
      <c r="O257" s="7"/>
      <c r="P257" s="7"/>
      <c r="Q257" s="7"/>
      <c r="R257" s="7"/>
      <c r="S257" s="7"/>
      <c r="T257" s="7"/>
      <c r="U257" s="7"/>
      <c r="V257" s="7" t="s">
        <v>26</v>
      </c>
      <c r="W257" s="7"/>
      <c r="X257" s="7"/>
      <c r="Y257" s="7"/>
      <c r="Z257" s="7"/>
      <c r="AA257" s="7"/>
      <c r="AB257" s="7"/>
      <c r="AC257" s="7"/>
      <c r="AD257" s="7"/>
      <c r="AE257" s="7" t="s">
        <v>26</v>
      </c>
      <c r="AF257" s="7"/>
      <c r="AG257" s="7"/>
      <c r="AH257" s="7"/>
      <c r="AI257" s="7"/>
      <c r="AJ257" s="7"/>
      <c r="AK257" s="7"/>
      <c r="AL257" s="7"/>
      <c r="AM257" s="7"/>
      <c r="AN257" s="7"/>
      <c r="AO257" s="7"/>
      <c r="AP257" s="7" t="s">
        <v>26</v>
      </c>
      <c r="AQ257" s="7"/>
      <c r="AR257" s="7"/>
      <c r="AS257" s="7"/>
      <c r="AT257" s="7"/>
      <c r="AU257" s="7"/>
      <c r="AV257" s="7"/>
      <c r="AW257" s="7"/>
      <c r="AX257" s="7"/>
      <c r="AY257" s="7"/>
      <c r="AZ257" s="7"/>
      <c r="BA257" s="7" t="s">
        <v>26</v>
      </c>
      <c r="BB257" s="8"/>
      <c r="BC257" s="249"/>
      <c r="BD257" s="240"/>
      <c r="BE257" s="241"/>
      <c r="BF257" s="104"/>
    </row>
    <row r="258" spans="1:58" s="14" customFormat="1" ht="86.25" customHeight="1" thickBot="1">
      <c r="A258" s="278"/>
      <c r="B258" s="183"/>
      <c r="C258" s="183"/>
      <c r="D258" s="183"/>
      <c r="E258" s="30" t="s">
        <v>314</v>
      </c>
      <c r="F258" s="105" t="s">
        <v>71</v>
      </c>
      <c r="G258" s="9"/>
      <c r="H258" s="7"/>
      <c r="I258" s="7"/>
      <c r="J258" s="7"/>
      <c r="K258" s="7"/>
      <c r="L258" s="7"/>
      <c r="M258" s="7"/>
      <c r="N258" s="7"/>
      <c r="O258" s="7"/>
      <c r="P258" s="7"/>
      <c r="Q258" s="7"/>
      <c r="R258" s="7"/>
      <c r="S258" s="7"/>
      <c r="T258" s="7"/>
      <c r="U258" s="7"/>
      <c r="V258" s="7"/>
      <c r="W258" s="7"/>
      <c r="X258" s="7" t="s">
        <v>26</v>
      </c>
      <c r="Y258" s="7"/>
      <c r="Z258" s="7"/>
      <c r="AA258" s="7"/>
      <c r="AB258" s="7"/>
      <c r="AC258" s="7"/>
      <c r="AD258" s="7"/>
      <c r="AE258" s="7"/>
      <c r="AF258" s="7" t="s">
        <v>26</v>
      </c>
      <c r="AG258" s="7"/>
      <c r="AH258" s="7"/>
      <c r="AI258" s="7"/>
      <c r="AJ258" s="7"/>
      <c r="AK258" s="7"/>
      <c r="AL258" s="7"/>
      <c r="AM258" s="7"/>
      <c r="AN258" s="7"/>
      <c r="AO258" s="7"/>
      <c r="AP258" s="7"/>
      <c r="AQ258" s="7" t="s">
        <v>26</v>
      </c>
      <c r="AR258" s="7"/>
      <c r="AS258" s="7"/>
      <c r="AT258" s="7"/>
      <c r="AU258" s="7"/>
      <c r="AV258" s="7"/>
      <c r="AW258" s="7"/>
      <c r="AX258" s="7"/>
      <c r="AY258" s="7"/>
      <c r="AZ258" s="7"/>
      <c r="BA258" s="7"/>
      <c r="BB258" s="7" t="s">
        <v>26</v>
      </c>
      <c r="BC258" s="249"/>
      <c r="BD258" s="81"/>
      <c r="BE258" s="82"/>
      <c r="BF258" s="104"/>
    </row>
    <row r="259" spans="1:58" s="14" customFormat="1" ht="88.15" customHeight="1" thickBot="1">
      <c r="A259" s="278"/>
      <c r="B259" s="183"/>
      <c r="C259" s="183"/>
      <c r="D259" s="183"/>
      <c r="E259" s="30" t="s">
        <v>315</v>
      </c>
      <c r="F259" s="105" t="s">
        <v>71</v>
      </c>
      <c r="G259" s="9"/>
      <c r="H259" s="7"/>
      <c r="I259" s="7"/>
      <c r="J259" s="7"/>
      <c r="K259" s="7"/>
      <c r="L259" s="7"/>
      <c r="M259" s="7"/>
      <c r="N259" s="7"/>
      <c r="O259" s="7"/>
      <c r="P259" s="7"/>
      <c r="Q259" s="7"/>
      <c r="R259" s="7"/>
      <c r="S259" s="7"/>
      <c r="T259" s="7"/>
      <c r="U259" s="7"/>
      <c r="V259" s="7"/>
      <c r="W259" s="7"/>
      <c r="X259" s="7"/>
      <c r="Y259" s="7" t="s">
        <v>26</v>
      </c>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8"/>
      <c r="BC259" s="249"/>
      <c r="BD259" s="240"/>
      <c r="BE259" s="241"/>
      <c r="BF259" s="104"/>
    </row>
    <row r="260" spans="1:58" s="14" customFormat="1" ht="30.75" thickBot="1">
      <c r="A260" s="278"/>
      <c r="B260" s="183"/>
      <c r="C260" s="183"/>
      <c r="D260" s="183"/>
      <c r="E260" s="92" t="s">
        <v>316</v>
      </c>
      <c r="F260" s="105" t="s">
        <v>71</v>
      </c>
      <c r="G260" s="9"/>
      <c r="H260" s="7"/>
      <c r="I260" s="7"/>
      <c r="J260" s="7"/>
      <c r="K260" s="7"/>
      <c r="L260" s="7" t="s">
        <v>33</v>
      </c>
      <c r="M260" s="7"/>
      <c r="N260" s="7"/>
      <c r="O260" s="7"/>
      <c r="P260" s="7" t="s">
        <v>29</v>
      </c>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8"/>
      <c r="BC260" s="249"/>
      <c r="BD260" s="240"/>
      <c r="BE260" s="241"/>
      <c r="BF260" s="104"/>
    </row>
    <row r="261" spans="1:58" s="14" customFormat="1" ht="42" customHeight="1" thickBot="1">
      <c r="A261" s="278"/>
      <c r="B261" s="183"/>
      <c r="C261" s="183"/>
      <c r="D261" s="183"/>
      <c r="E261" s="93" t="s">
        <v>317</v>
      </c>
      <c r="F261" s="105" t="s">
        <v>71</v>
      </c>
      <c r="G261" s="9"/>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t="s">
        <v>26</v>
      </c>
      <c r="AG261" s="7"/>
      <c r="AH261" s="7"/>
      <c r="AI261" s="7"/>
      <c r="AJ261" s="7"/>
      <c r="AK261" s="7"/>
      <c r="AL261" s="7"/>
      <c r="AM261" s="7"/>
      <c r="AN261" s="7"/>
      <c r="AO261" s="7"/>
      <c r="AP261" s="7"/>
      <c r="AQ261" s="7"/>
      <c r="AR261" s="7"/>
      <c r="AS261" s="7"/>
      <c r="AT261" s="7"/>
      <c r="AU261" s="7"/>
      <c r="AV261" s="7"/>
      <c r="AW261" s="7"/>
      <c r="AX261" s="7"/>
      <c r="AY261" s="7"/>
      <c r="AZ261" s="7"/>
      <c r="BA261" s="7"/>
      <c r="BB261" s="8"/>
      <c r="BC261" s="249"/>
      <c r="BD261" s="240"/>
      <c r="BE261" s="241"/>
      <c r="BF261" s="104"/>
    </row>
    <row r="262" spans="1:58" s="14" customFormat="1" ht="39.6" customHeight="1" thickBot="1">
      <c r="A262" s="278"/>
      <c r="B262" s="183"/>
      <c r="C262" s="183"/>
      <c r="D262" s="183"/>
      <c r="E262" s="93" t="s">
        <v>318</v>
      </c>
      <c r="F262" s="105" t="s">
        <v>71</v>
      </c>
      <c r="G262" s="9"/>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t="s">
        <v>26</v>
      </c>
      <c r="AK262" s="7"/>
      <c r="AL262" s="7"/>
      <c r="AM262" s="7"/>
      <c r="AN262" s="7"/>
      <c r="AO262" s="7"/>
      <c r="AP262" s="7"/>
      <c r="AQ262" s="7"/>
      <c r="AR262" s="7"/>
      <c r="AS262" s="7"/>
      <c r="AT262" s="7"/>
      <c r="AU262" s="7"/>
      <c r="AV262" s="7"/>
      <c r="AW262" s="7"/>
      <c r="AX262" s="7"/>
      <c r="AY262" s="7"/>
      <c r="AZ262" s="7"/>
      <c r="BA262" s="7"/>
      <c r="BB262" s="8"/>
      <c r="BC262" s="249"/>
      <c r="BD262" s="240" t="s">
        <v>319</v>
      </c>
      <c r="BE262" s="241"/>
      <c r="BF262" s="104"/>
    </row>
    <row r="263" spans="1:58" s="14" customFormat="1" ht="39.6" customHeight="1" thickBot="1">
      <c r="A263" s="278"/>
      <c r="B263" s="183"/>
      <c r="C263" s="183"/>
      <c r="D263" s="183"/>
      <c r="E263" s="94" t="s">
        <v>320</v>
      </c>
      <c r="F263" s="105" t="s">
        <v>71</v>
      </c>
      <c r="G263" s="9"/>
      <c r="H263" s="7"/>
      <c r="I263" s="7"/>
      <c r="J263" s="7"/>
      <c r="K263" s="3"/>
      <c r="L263" s="7"/>
      <c r="M263" s="7"/>
      <c r="N263" s="7"/>
      <c r="O263" s="7"/>
      <c r="P263" s="7"/>
      <c r="Q263" s="7"/>
      <c r="R263" s="7"/>
      <c r="S263" s="7" t="s">
        <v>29</v>
      </c>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8"/>
      <c r="BC263" s="249"/>
      <c r="BD263" s="240"/>
      <c r="BE263" s="241"/>
      <c r="BF263" s="104"/>
    </row>
    <row r="264" spans="1:58" s="14" customFormat="1" ht="30.75" hidden="1" thickBot="1">
      <c r="A264" s="278"/>
      <c r="B264" s="183"/>
      <c r="C264" s="183"/>
      <c r="D264" s="183"/>
      <c r="E264" s="114" t="s">
        <v>297</v>
      </c>
      <c r="F264" s="122"/>
      <c r="G264" s="120"/>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7"/>
      <c r="AY264" s="117"/>
      <c r="AZ264" s="117"/>
      <c r="BA264" s="117"/>
      <c r="BB264" s="118"/>
      <c r="BC264" s="249"/>
      <c r="BD264" s="240"/>
      <c r="BE264" s="241"/>
      <c r="BF264" s="104"/>
    </row>
    <row r="265" spans="1:58" s="14" customFormat="1" ht="79.900000000000006" hidden="1" customHeight="1" thickBot="1">
      <c r="A265" s="278"/>
      <c r="B265" s="183"/>
      <c r="C265" s="183"/>
      <c r="D265" s="183"/>
      <c r="E265" s="114" t="s">
        <v>321</v>
      </c>
      <c r="F265" s="122"/>
      <c r="G265" s="120"/>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c r="BB265" s="118"/>
      <c r="BC265" s="249"/>
      <c r="BD265" s="240"/>
      <c r="BE265" s="241"/>
      <c r="BF265" s="104"/>
    </row>
    <row r="266" spans="1:58" s="14" customFormat="1" ht="39" customHeight="1" thickBot="1">
      <c r="A266" s="278"/>
      <c r="B266" s="183"/>
      <c r="C266" s="183"/>
      <c r="D266" s="183"/>
      <c r="E266" s="15" t="s">
        <v>322</v>
      </c>
      <c r="F266" s="105" t="s">
        <v>71</v>
      </c>
      <c r="G266" s="9"/>
      <c r="H266" s="7"/>
      <c r="I266" s="7"/>
      <c r="J266" s="7"/>
      <c r="K266" s="7"/>
      <c r="L266" s="7"/>
      <c r="M266" s="7"/>
      <c r="N266" s="7"/>
      <c r="O266" s="7"/>
      <c r="P266" s="7"/>
      <c r="Q266" s="7"/>
      <c r="R266" s="7"/>
      <c r="S266" s="7"/>
      <c r="T266" s="7"/>
      <c r="U266" s="7"/>
      <c r="V266" s="7" t="s">
        <v>29</v>
      </c>
      <c r="W266" s="7" t="s">
        <v>26</v>
      </c>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8"/>
      <c r="BC266" s="249"/>
      <c r="BD266" s="240" t="s">
        <v>143</v>
      </c>
      <c r="BE266" s="241"/>
      <c r="BF266" s="104"/>
    </row>
    <row r="267" spans="1:58" s="14" customFormat="1" ht="37.15" customHeight="1" thickBot="1">
      <c r="A267" s="278"/>
      <c r="B267" s="183"/>
      <c r="C267" s="183"/>
      <c r="D267" s="183"/>
      <c r="E267" s="15" t="s">
        <v>323</v>
      </c>
      <c r="F267" s="105" t="s">
        <v>324</v>
      </c>
      <c r="G267" s="9"/>
      <c r="H267" s="7"/>
      <c r="I267" s="7"/>
      <c r="J267" s="7"/>
      <c r="K267" s="7"/>
      <c r="L267" s="7"/>
      <c r="M267" s="7"/>
      <c r="N267" s="7"/>
      <c r="O267" s="7"/>
      <c r="P267" s="7"/>
      <c r="Q267" s="7"/>
      <c r="R267" s="7" t="s">
        <v>29</v>
      </c>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8"/>
      <c r="BC267" s="249"/>
      <c r="BD267" s="240"/>
      <c r="BE267" s="241"/>
      <c r="BF267" s="104"/>
    </row>
    <row r="268" spans="1:58" s="14" customFormat="1" ht="30.75" thickBot="1">
      <c r="A268" s="278"/>
      <c r="B268" s="183"/>
      <c r="C268" s="183"/>
      <c r="D268" s="183"/>
      <c r="E268" s="15" t="s">
        <v>325</v>
      </c>
      <c r="F268" s="105" t="s">
        <v>324</v>
      </c>
      <c r="G268" s="9"/>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8"/>
      <c r="BC268" s="249"/>
      <c r="BD268" s="240"/>
      <c r="BE268" s="241"/>
      <c r="BF268" s="104"/>
    </row>
    <row r="269" spans="1:58" s="14" customFormat="1" ht="59.45" customHeight="1" thickBot="1">
      <c r="A269" s="278"/>
      <c r="B269" s="183"/>
      <c r="C269" s="183"/>
      <c r="D269" s="183"/>
      <c r="E269" s="30" t="s">
        <v>326</v>
      </c>
      <c r="F269" s="105" t="s">
        <v>71</v>
      </c>
      <c r="G269" s="9"/>
      <c r="H269" s="7"/>
      <c r="I269" s="7"/>
      <c r="J269" s="7"/>
      <c r="K269" s="7"/>
      <c r="L269" s="7"/>
      <c r="M269" s="7"/>
      <c r="N269" s="7"/>
      <c r="O269" s="7"/>
      <c r="P269" s="7"/>
      <c r="Q269" s="7"/>
      <c r="R269" s="7"/>
      <c r="S269" s="7"/>
      <c r="T269" s="7"/>
      <c r="U269" s="7"/>
      <c r="V269" s="7"/>
      <c r="W269" s="7"/>
      <c r="X269" s="7"/>
      <c r="Y269" s="7" t="s">
        <v>26</v>
      </c>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8"/>
      <c r="BC269" s="249"/>
      <c r="BD269" s="240"/>
      <c r="BE269" s="241"/>
      <c r="BF269" s="104"/>
    </row>
    <row r="270" spans="1:58" s="14" customFormat="1" ht="46.9" customHeight="1" thickBot="1">
      <c r="A270" s="278"/>
      <c r="B270" s="183"/>
      <c r="C270" s="183"/>
      <c r="D270" s="183"/>
      <c r="E270" s="98" t="s">
        <v>327</v>
      </c>
      <c r="F270" s="105" t="s">
        <v>71</v>
      </c>
      <c r="G270" s="55"/>
      <c r="H270" s="34"/>
      <c r="I270" s="34"/>
      <c r="J270" s="34"/>
      <c r="K270" s="34"/>
      <c r="L270" s="34"/>
      <c r="M270" s="34"/>
      <c r="N270" s="34"/>
      <c r="O270" s="34"/>
      <c r="P270" s="34"/>
      <c r="Q270" s="34"/>
      <c r="R270" s="34"/>
      <c r="S270" s="34"/>
      <c r="T270" s="34"/>
      <c r="U270" s="7"/>
      <c r="V270" s="34"/>
      <c r="W270" s="34"/>
      <c r="X270" s="34"/>
      <c r="Y270" s="7" t="s">
        <v>26</v>
      </c>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5"/>
      <c r="BC270" s="250"/>
      <c r="BD270" s="240"/>
      <c r="BE270" s="241"/>
      <c r="BF270" s="104"/>
    </row>
    <row r="271" spans="1:58" s="14" customFormat="1" ht="45" customHeight="1" thickBot="1">
      <c r="A271" s="278"/>
      <c r="B271" s="281" t="s">
        <v>328</v>
      </c>
      <c r="C271" s="182" t="s">
        <v>286</v>
      </c>
      <c r="D271" s="185" t="s">
        <v>23</v>
      </c>
      <c r="E271" s="58" t="s">
        <v>329</v>
      </c>
      <c r="F271" s="144" t="s">
        <v>196</v>
      </c>
      <c r="G271" s="103"/>
      <c r="H271" s="101"/>
      <c r="I271" s="101"/>
      <c r="J271" s="101"/>
      <c r="K271" s="101"/>
      <c r="L271" s="101"/>
      <c r="M271" s="101"/>
      <c r="N271" s="101"/>
      <c r="O271" s="101"/>
      <c r="P271" s="101"/>
      <c r="Q271" s="101"/>
      <c r="R271" s="101"/>
      <c r="S271" s="101"/>
      <c r="T271" s="101"/>
      <c r="U271" s="101"/>
      <c r="V271" s="101"/>
      <c r="W271" s="101"/>
      <c r="X271" s="101"/>
      <c r="Y271" s="101" t="s">
        <v>26</v>
      </c>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1"/>
      <c r="BB271" s="102"/>
      <c r="BC271" s="194">
        <f>(COUNTIF(G271:BB292,"E")/((COUNTIF(G271:BB292,"E")+COUNTIF(G271:BB292,"P")+COUNTIF(G271:BB292,"R"))))</f>
        <v>0.23664122137404581</v>
      </c>
      <c r="BD271" s="240"/>
      <c r="BE271" s="241"/>
      <c r="BF271" s="104"/>
    </row>
    <row r="272" spans="1:58" s="14" customFormat="1" ht="30.75" thickBot="1">
      <c r="A272" s="278"/>
      <c r="B272" s="282"/>
      <c r="C272" s="183"/>
      <c r="D272" s="186"/>
      <c r="E272" s="38" t="s">
        <v>330</v>
      </c>
      <c r="F272" s="105" t="s">
        <v>196</v>
      </c>
      <c r="G272" s="100"/>
      <c r="H272" s="95"/>
      <c r="I272" s="95"/>
      <c r="J272" s="95"/>
      <c r="K272" s="95"/>
      <c r="L272" s="95"/>
      <c r="M272" s="95"/>
      <c r="N272" s="95"/>
      <c r="O272" s="95"/>
      <c r="P272" s="95"/>
      <c r="Q272" s="95"/>
      <c r="R272" s="95"/>
      <c r="S272" s="95"/>
      <c r="T272" s="95"/>
      <c r="U272" s="95"/>
      <c r="V272" s="95"/>
      <c r="W272" s="95"/>
      <c r="X272" s="95"/>
      <c r="Y272" s="95" t="s">
        <v>26</v>
      </c>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9"/>
      <c r="BC272" s="195"/>
      <c r="BD272" s="240"/>
      <c r="BE272" s="241"/>
      <c r="BF272" s="104"/>
    </row>
    <row r="273" spans="1:58" s="14" customFormat="1" ht="37.15" customHeight="1" thickBot="1">
      <c r="A273" s="278"/>
      <c r="B273" s="282"/>
      <c r="C273" s="183"/>
      <c r="D273" s="186"/>
      <c r="E273" s="15" t="s">
        <v>331</v>
      </c>
      <c r="F273" s="105" t="s">
        <v>25</v>
      </c>
      <c r="G273" s="97"/>
      <c r="H273" s="90"/>
      <c r="I273" s="90"/>
      <c r="J273" s="90"/>
      <c r="K273" s="90"/>
      <c r="L273" s="90"/>
      <c r="M273" s="90"/>
      <c r="N273" s="90"/>
      <c r="O273" s="90"/>
      <c r="P273" s="90"/>
      <c r="Q273" s="90"/>
      <c r="R273" s="90"/>
      <c r="S273" s="90"/>
      <c r="T273" s="95"/>
      <c r="U273" s="90"/>
      <c r="V273" s="90"/>
      <c r="W273" s="90"/>
      <c r="X273" s="90"/>
      <c r="Y273" s="90" t="s">
        <v>26</v>
      </c>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c r="AX273" s="90"/>
      <c r="AY273" s="90"/>
      <c r="AZ273" s="90"/>
      <c r="BA273" s="90"/>
      <c r="BB273" s="96"/>
      <c r="BC273" s="195"/>
      <c r="BD273" s="240"/>
      <c r="BE273" s="241"/>
      <c r="BF273" s="104"/>
    </row>
    <row r="274" spans="1:58" s="14" customFormat="1" ht="40.15" customHeight="1" thickBot="1">
      <c r="A274" s="278"/>
      <c r="B274" s="282"/>
      <c r="C274" s="183"/>
      <c r="D274" s="186"/>
      <c r="E274" s="15" t="s">
        <v>332</v>
      </c>
      <c r="F274" s="105" t="s">
        <v>28</v>
      </c>
      <c r="G274" s="97"/>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5"/>
      <c r="AF274" s="90"/>
      <c r="AG274" s="90"/>
      <c r="AH274" s="90"/>
      <c r="AI274" s="90"/>
      <c r="AJ274" s="90"/>
      <c r="AK274" s="90"/>
      <c r="AL274" s="90"/>
      <c r="AM274" s="90"/>
      <c r="AN274" s="90"/>
      <c r="AO274" s="90"/>
      <c r="AP274" s="90"/>
      <c r="AQ274" s="90"/>
      <c r="AR274" s="104"/>
      <c r="AS274" s="90"/>
      <c r="AT274" s="90"/>
      <c r="AU274" s="90" t="s">
        <v>26</v>
      </c>
      <c r="AV274" s="90"/>
      <c r="AW274" s="90"/>
      <c r="AX274" s="90"/>
      <c r="AY274" s="90"/>
      <c r="AZ274" s="90"/>
      <c r="BA274" s="90"/>
      <c r="BB274" s="96"/>
      <c r="BC274" s="195"/>
      <c r="BD274" s="240"/>
      <c r="BE274" s="241"/>
      <c r="BF274" s="104"/>
    </row>
    <row r="275" spans="1:58" s="14" customFormat="1" ht="43.15" customHeight="1" thickBot="1">
      <c r="A275" s="278"/>
      <c r="B275" s="282"/>
      <c r="C275" s="183"/>
      <c r="D275" s="186"/>
      <c r="E275" s="15" t="s">
        <v>333</v>
      </c>
      <c r="F275" s="105" t="s">
        <v>28</v>
      </c>
      <c r="G275" s="97"/>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5"/>
      <c r="AF275" s="90"/>
      <c r="AG275" s="90"/>
      <c r="AH275" s="90"/>
      <c r="AI275" s="90"/>
      <c r="AJ275" s="90"/>
      <c r="AK275" s="90"/>
      <c r="AL275" s="90"/>
      <c r="AM275" s="90"/>
      <c r="AN275" s="90"/>
      <c r="AO275" s="90"/>
      <c r="AP275" s="90"/>
      <c r="AQ275" s="90"/>
      <c r="AR275" s="104"/>
      <c r="AS275" s="90"/>
      <c r="AT275" s="90"/>
      <c r="AU275" s="90"/>
      <c r="AV275" s="90" t="s">
        <v>26</v>
      </c>
      <c r="AW275" s="90"/>
      <c r="AX275" s="90"/>
      <c r="AY275" s="90"/>
      <c r="AZ275" s="90"/>
      <c r="BA275" s="90"/>
      <c r="BB275" s="96"/>
      <c r="BC275" s="195"/>
      <c r="BD275" s="240"/>
      <c r="BE275" s="241"/>
      <c r="BF275" s="104"/>
    </row>
    <row r="276" spans="1:58" s="14" customFormat="1" ht="43.9" customHeight="1" thickBot="1">
      <c r="A276" s="278"/>
      <c r="B276" s="282"/>
      <c r="C276" s="183"/>
      <c r="D276" s="186"/>
      <c r="E276" s="15" t="s">
        <v>334</v>
      </c>
      <c r="F276" s="105" t="s">
        <v>28</v>
      </c>
      <c r="G276" s="97"/>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5"/>
      <c r="AG276" s="90"/>
      <c r="AH276" s="90"/>
      <c r="AI276" s="90"/>
      <c r="AJ276" s="90"/>
      <c r="AK276" s="90"/>
      <c r="AL276" s="90"/>
      <c r="AM276" s="90"/>
      <c r="AN276" s="90"/>
      <c r="AO276" s="90"/>
      <c r="AP276" s="90"/>
      <c r="AQ276" s="90"/>
      <c r="AR276" s="104"/>
      <c r="AS276" s="90"/>
      <c r="AT276" s="90" t="s">
        <v>26</v>
      </c>
      <c r="AU276" s="90"/>
      <c r="AV276" s="90"/>
      <c r="AW276" s="90"/>
      <c r="AX276" s="90"/>
      <c r="AY276" s="90"/>
      <c r="AZ276" s="90"/>
      <c r="BA276" s="90"/>
      <c r="BB276" s="96"/>
      <c r="BC276" s="195"/>
      <c r="BD276" s="240"/>
      <c r="BE276" s="241"/>
      <c r="BF276" s="104"/>
    </row>
    <row r="277" spans="1:58" s="14" customFormat="1" ht="52.9" customHeight="1" thickBot="1">
      <c r="A277" s="278"/>
      <c r="B277" s="282"/>
      <c r="C277" s="183"/>
      <c r="D277" s="186"/>
      <c r="E277" s="38" t="s">
        <v>335</v>
      </c>
      <c r="F277" s="105" t="s">
        <v>28</v>
      </c>
      <c r="G277" s="100"/>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104"/>
      <c r="AS277" s="95"/>
      <c r="AT277" s="90" t="s">
        <v>26</v>
      </c>
      <c r="AU277" s="95"/>
      <c r="AV277" s="95"/>
      <c r="AW277" s="95"/>
      <c r="AX277" s="95"/>
      <c r="AY277" s="95"/>
      <c r="AZ277" s="95"/>
      <c r="BA277" s="95"/>
      <c r="BB277" s="99"/>
      <c r="BC277" s="195"/>
      <c r="BD277" s="240"/>
      <c r="BE277" s="241"/>
      <c r="BF277" s="104"/>
    </row>
    <row r="278" spans="1:58" s="14" customFormat="1" ht="52.9" customHeight="1" thickBot="1">
      <c r="A278" s="278"/>
      <c r="B278" s="282"/>
      <c r="C278" s="183"/>
      <c r="D278" s="186"/>
      <c r="E278" s="38" t="s">
        <v>336</v>
      </c>
      <c r="F278" s="105" t="s">
        <v>28</v>
      </c>
      <c r="G278" s="100"/>
      <c r="H278" s="95"/>
      <c r="I278" s="95"/>
      <c r="J278" s="95"/>
      <c r="K278" s="95"/>
      <c r="L278" s="95"/>
      <c r="M278" s="95"/>
      <c r="N278" s="95"/>
      <c r="O278" s="95"/>
      <c r="P278" s="95" t="s">
        <v>29</v>
      </c>
      <c r="Q278" s="95"/>
      <c r="R278" s="95"/>
      <c r="S278" s="151"/>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104"/>
      <c r="AS278" s="95"/>
      <c r="AT278" s="90"/>
      <c r="AU278" s="95"/>
      <c r="AV278" s="95"/>
      <c r="AW278" s="95"/>
      <c r="AX278" s="95"/>
      <c r="AY278" s="95"/>
      <c r="AZ278" s="95"/>
      <c r="BA278" s="95"/>
      <c r="BB278" s="99"/>
      <c r="BC278" s="195"/>
      <c r="BD278" s="81"/>
      <c r="BE278" s="82"/>
      <c r="BF278" s="104"/>
    </row>
    <row r="279" spans="1:58" s="14" customFormat="1" ht="52.15" customHeight="1" thickBot="1">
      <c r="A279" s="278"/>
      <c r="B279" s="282"/>
      <c r="C279" s="183"/>
      <c r="D279" s="186"/>
      <c r="E279" s="38" t="s">
        <v>337</v>
      </c>
      <c r="F279" s="105" t="s">
        <v>71</v>
      </c>
      <c r="G279" s="100"/>
      <c r="H279" s="95"/>
      <c r="I279" s="95"/>
      <c r="J279" s="95"/>
      <c r="K279" s="95"/>
      <c r="L279" s="95"/>
      <c r="M279" s="95"/>
      <c r="N279" s="95"/>
      <c r="O279" s="95"/>
      <c r="P279" s="95"/>
      <c r="Q279" s="95"/>
      <c r="R279" s="95"/>
      <c r="S279" s="104"/>
      <c r="T279" s="95"/>
      <c r="U279" s="95"/>
      <c r="V279" s="95"/>
      <c r="W279" s="95"/>
      <c r="X279" s="95" t="s">
        <v>26</v>
      </c>
      <c r="Y279" s="95"/>
      <c r="Z279" s="95"/>
      <c r="AA279" s="95"/>
      <c r="AB279" s="95"/>
      <c r="AC279" s="95"/>
      <c r="AD279" s="95"/>
      <c r="AE279" s="95"/>
      <c r="AF279" s="95"/>
      <c r="AG279" s="95"/>
      <c r="AH279" s="95"/>
      <c r="AI279" s="95"/>
      <c r="AJ279" s="95"/>
      <c r="AK279" s="95"/>
      <c r="AL279" s="95"/>
      <c r="AM279" s="95"/>
      <c r="AN279" s="95"/>
      <c r="AO279" s="95"/>
      <c r="AP279" s="95"/>
      <c r="AQ279" s="95"/>
      <c r="AR279" s="104"/>
      <c r="AS279" s="95"/>
      <c r="AT279" s="95"/>
      <c r="AU279" s="95"/>
      <c r="AV279" s="95"/>
      <c r="AW279" s="95"/>
      <c r="AX279" s="95"/>
      <c r="AY279" s="95"/>
      <c r="AZ279" s="95"/>
      <c r="BA279" s="95"/>
      <c r="BB279" s="99"/>
      <c r="BC279" s="195"/>
      <c r="BD279" s="240"/>
      <c r="BE279" s="241"/>
      <c r="BF279" s="104"/>
    </row>
    <row r="280" spans="1:58" s="14" customFormat="1" ht="84" customHeight="1" thickBot="1">
      <c r="A280" s="278"/>
      <c r="B280" s="282"/>
      <c r="C280" s="183"/>
      <c r="D280" s="186"/>
      <c r="E280" s="39" t="s">
        <v>338</v>
      </c>
      <c r="F280" s="105" t="s">
        <v>71</v>
      </c>
      <c r="G280" s="56"/>
      <c r="H280" s="37"/>
      <c r="I280" s="37"/>
      <c r="J280" s="3" t="s">
        <v>29</v>
      </c>
      <c r="K280" s="37"/>
      <c r="L280" s="37"/>
      <c r="M280" s="37"/>
      <c r="N280" s="3" t="s">
        <v>29</v>
      </c>
      <c r="O280" s="37"/>
      <c r="P280" s="37"/>
      <c r="Q280" s="37"/>
      <c r="R280" s="3" t="s">
        <v>29</v>
      </c>
      <c r="S280" s="37"/>
      <c r="T280" s="37"/>
      <c r="U280" s="37"/>
      <c r="V280" s="37" t="s">
        <v>26</v>
      </c>
      <c r="W280" s="37"/>
      <c r="X280" s="37"/>
      <c r="Y280" s="37"/>
      <c r="Z280" s="37" t="s">
        <v>26</v>
      </c>
      <c r="AA280" s="37"/>
      <c r="AB280" s="37"/>
      <c r="AC280" s="37"/>
      <c r="AD280" s="37" t="s">
        <v>26</v>
      </c>
      <c r="AE280" s="37"/>
      <c r="AF280" s="37"/>
      <c r="AG280" s="37"/>
      <c r="AH280" s="37" t="s">
        <v>26</v>
      </c>
      <c r="AI280" s="37"/>
      <c r="AJ280" s="37"/>
      <c r="AK280" s="37"/>
      <c r="AL280" s="37" t="s">
        <v>26</v>
      </c>
      <c r="AM280" s="37"/>
      <c r="AN280" s="37"/>
      <c r="AO280" s="37"/>
      <c r="AP280" s="37" t="s">
        <v>26</v>
      </c>
      <c r="AQ280" s="37"/>
      <c r="AR280" s="37"/>
      <c r="AS280" s="37"/>
      <c r="AT280" s="37" t="s">
        <v>26</v>
      </c>
      <c r="AU280" s="37"/>
      <c r="AV280" s="37"/>
      <c r="AW280" s="37"/>
      <c r="AX280" s="37" t="s">
        <v>26</v>
      </c>
      <c r="AY280" s="37"/>
      <c r="AZ280" s="37"/>
      <c r="BA280" s="37"/>
      <c r="BB280" s="65" t="s">
        <v>26</v>
      </c>
      <c r="BC280" s="195"/>
      <c r="BD280" s="240"/>
      <c r="BE280" s="241"/>
      <c r="BF280" s="104"/>
    </row>
    <row r="281" spans="1:58" s="14" customFormat="1" ht="46.9" customHeight="1" thickBot="1">
      <c r="A281" s="278"/>
      <c r="B281" s="282"/>
      <c r="C281" s="183"/>
      <c r="D281" s="186"/>
      <c r="E281" s="39" t="s">
        <v>339</v>
      </c>
      <c r="F281" s="105" t="s">
        <v>71</v>
      </c>
      <c r="G281" s="56"/>
      <c r="H281" s="37"/>
      <c r="I281" s="37"/>
      <c r="J281" s="3" t="s">
        <v>29</v>
      </c>
      <c r="K281" s="37"/>
      <c r="L281" s="37"/>
      <c r="M281" s="37"/>
      <c r="N281" s="3" t="s">
        <v>29</v>
      </c>
      <c r="O281" s="37"/>
      <c r="P281" s="37"/>
      <c r="Q281" s="37"/>
      <c r="R281" s="3" t="s">
        <v>29</v>
      </c>
      <c r="S281" s="37"/>
      <c r="T281" s="37"/>
      <c r="U281" s="37"/>
      <c r="V281" s="37" t="s">
        <v>26</v>
      </c>
      <c r="W281" s="37"/>
      <c r="X281" s="37"/>
      <c r="Y281" s="37"/>
      <c r="Z281" s="37" t="s">
        <v>26</v>
      </c>
      <c r="AA281" s="37"/>
      <c r="AB281" s="37"/>
      <c r="AC281" s="37"/>
      <c r="AD281" s="37" t="s">
        <v>26</v>
      </c>
      <c r="AE281" s="37"/>
      <c r="AF281" s="37"/>
      <c r="AG281" s="37"/>
      <c r="AH281" s="37" t="s">
        <v>26</v>
      </c>
      <c r="AI281" s="37"/>
      <c r="AJ281" s="37"/>
      <c r="AK281" s="37"/>
      <c r="AL281" s="37" t="s">
        <v>26</v>
      </c>
      <c r="AM281" s="37"/>
      <c r="AN281" s="37"/>
      <c r="AO281" s="37"/>
      <c r="AP281" s="37" t="s">
        <v>26</v>
      </c>
      <c r="AQ281" s="37"/>
      <c r="AR281" s="37"/>
      <c r="AS281" s="37"/>
      <c r="AT281" s="37" t="s">
        <v>26</v>
      </c>
      <c r="AU281" s="37"/>
      <c r="AV281" s="37"/>
      <c r="AW281" s="37"/>
      <c r="AX281" s="37" t="s">
        <v>26</v>
      </c>
      <c r="AY281" s="37"/>
      <c r="AZ281" s="37"/>
      <c r="BA281" s="37"/>
      <c r="BB281" s="65" t="s">
        <v>26</v>
      </c>
      <c r="BC281" s="195"/>
      <c r="BD281" s="240"/>
      <c r="BE281" s="241"/>
      <c r="BF281" s="104"/>
    </row>
    <row r="282" spans="1:58" s="14" customFormat="1" ht="46.9" customHeight="1" thickBot="1">
      <c r="A282" s="278"/>
      <c r="B282" s="282"/>
      <c r="C282" s="183"/>
      <c r="D282" s="186"/>
      <c r="E282" s="39" t="s">
        <v>340</v>
      </c>
      <c r="F282" s="105" t="s">
        <v>71</v>
      </c>
      <c r="G282" s="56"/>
      <c r="H282" s="37"/>
      <c r="I282" s="37"/>
      <c r="J282" s="3" t="s">
        <v>29</v>
      </c>
      <c r="K282" s="37"/>
      <c r="L282" s="37"/>
      <c r="M282" s="37"/>
      <c r="N282" s="3" t="s">
        <v>29</v>
      </c>
      <c r="O282" s="37"/>
      <c r="P282" s="37"/>
      <c r="Q282" s="37"/>
      <c r="R282" s="3" t="s">
        <v>29</v>
      </c>
      <c r="S282" s="37"/>
      <c r="T282" s="37"/>
      <c r="U282" s="37"/>
      <c r="V282" s="37" t="s">
        <v>26</v>
      </c>
      <c r="W282" s="37"/>
      <c r="X282" s="37"/>
      <c r="Y282" s="37"/>
      <c r="Z282" s="37" t="s">
        <v>26</v>
      </c>
      <c r="AA282" s="37"/>
      <c r="AB282" s="37"/>
      <c r="AC282" s="37"/>
      <c r="AD282" s="37" t="s">
        <v>26</v>
      </c>
      <c r="AE282" s="37"/>
      <c r="AF282" s="37"/>
      <c r="AG282" s="37"/>
      <c r="AH282" s="37" t="s">
        <v>26</v>
      </c>
      <c r="AI282" s="37"/>
      <c r="AJ282" s="37"/>
      <c r="AK282" s="37"/>
      <c r="AL282" s="37" t="s">
        <v>26</v>
      </c>
      <c r="AM282" s="37"/>
      <c r="AN282" s="37"/>
      <c r="AO282" s="37"/>
      <c r="AP282" s="37" t="s">
        <v>26</v>
      </c>
      <c r="AQ282" s="37"/>
      <c r="AR282" s="37"/>
      <c r="AS282" s="37"/>
      <c r="AT282" s="37" t="s">
        <v>26</v>
      </c>
      <c r="AU282" s="37"/>
      <c r="AV282" s="37"/>
      <c r="AW282" s="37"/>
      <c r="AX282" s="37" t="s">
        <v>26</v>
      </c>
      <c r="AY282" s="37"/>
      <c r="AZ282" s="37"/>
      <c r="BA282" s="37"/>
      <c r="BB282" s="65" t="s">
        <v>26</v>
      </c>
      <c r="BC282" s="195"/>
      <c r="BD282" s="81"/>
      <c r="BE282" s="82"/>
      <c r="BF282" s="104"/>
    </row>
    <row r="283" spans="1:58" s="14" customFormat="1" ht="58.15" customHeight="1" thickBot="1">
      <c r="A283" s="278"/>
      <c r="B283" s="282"/>
      <c r="C283" s="183"/>
      <c r="D283" s="186"/>
      <c r="E283" s="38" t="s">
        <v>341</v>
      </c>
      <c r="F283" s="105" t="s">
        <v>28</v>
      </c>
      <c r="G283" s="100"/>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t="s">
        <v>26</v>
      </c>
      <c r="AV283" s="95"/>
      <c r="AW283" s="95"/>
      <c r="AX283" s="95"/>
      <c r="AY283" s="95"/>
      <c r="AZ283" s="95"/>
      <c r="BA283" s="95"/>
      <c r="BB283" s="99"/>
      <c r="BC283" s="195"/>
      <c r="BD283" s="240"/>
      <c r="BE283" s="241"/>
      <c r="BF283" s="104"/>
    </row>
    <row r="284" spans="1:58" s="14" customFormat="1" ht="69" customHeight="1" thickBot="1">
      <c r="A284" s="278"/>
      <c r="B284" s="282"/>
      <c r="C284" s="183"/>
      <c r="D284" s="186"/>
      <c r="E284" s="38" t="s">
        <v>342</v>
      </c>
      <c r="F284" s="105" t="s">
        <v>71</v>
      </c>
      <c r="G284" s="100"/>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t="s">
        <v>26</v>
      </c>
      <c r="AY284" s="95"/>
      <c r="AZ284" s="95"/>
      <c r="BA284" s="95"/>
      <c r="BB284" s="99"/>
      <c r="BC284" s="195"/>
      <c r="BD284" s="240"/>
      <c r="BE284" s="241"/>
      <c r="BF284" s="104"/>
    </row>
    <row r="285" spans="1:58" s="14" customFormat="1" ht="30.75" thickBot="1">
      <c r="A285" s="278"/>
      <c r="B285" s="282"/>
      <c r="C285" s="183"/>
      <c r="D285" s="183"/>
      <c r="E285" s="143" t="s">
        <v>343</v>
      </c>
      <c r="F285" s="105" t="s">
        <v>71</v>
      </c>
      <c r="G285" s="6"/>
      <c r="H285" s="7"/>
      <c r="I285" s="7"/>
      <c r="J285" s="3" t="s">
        <v>29</v>
      </c>
      <c r="K285" s="37"/>
      <c r="L285" s="37"/>
      <c r="M285" s="37"/>
      <c r="N285" s="3" t="s">
        <v>29</v>
      </c>
      <c r="O285" s="37"/>
      <c r="P285" s="37"/>
      <c r="Q285" s="37"/>
      <c r="R285" s="3" t="s">
        <v>29</v>
      </c>
      <c r="S285" s="37"/>
      <c r="T285" s="37"/>
      <c r="U285" s="37"/>
      <c r="V285" s="37" t="s">
        <v>26</v>
      </c>
      <c r="W285" s="37"/>
      <c r="X285" s="37"/>
      <c r="Y285" s="37"/>
      <c r="Z285" s="37" t="s">
        <v>26</v>
      </c>
      <c r="AA285" s="37"/>
      <c r="AB285" s="37"/>
      <c r="AC285" s="37"/>
      <c r="AD285" s="37" t="s">
        <v>26</v>
      </c>
      <c r="AE285" s="37"/>
      <c r="AF285" s="37"/>
      <c r="AG285" s="37"/>
      <c r="AH285" s="37" t="s">
        <v>26</v>
      </c>
      <c r="AI285" s="37"/>
      <c r="AJ285" s="37"/>
      <c r="AK285" s="37"/>
      <c r="AL285" s="37" t="s">
        <v>26</v>
      </c>
      <c r="AM285" s="37"/>
      <c r="AN285" s="37"/>
      <c r="AO285" s="37"/>
      <c r="AP285" s="37" t="s">
        <v>26</v>
      </c>
      <c r="AQ285" s="37"/>
      <c r="AR285" s="37"/>
      <c r="AS285" s="37"/>
      <c r="AT285" s="37" t="s">
        <v>26</v>
      </c>
      <c r="AU285" s="37"/>
      <c r="AV285" s="37"/>
      <c r="AW285" s="37"/>
      <c r="AX285" s="37" t="s">
        <v>26</v>
      </c>
      <c r="AY285" s="37"/>
      <c r="AZ285" s="37"/>
      <c r="BA285" s="37"/>
      <c r="BB285" s="65" t="s">
        <v>26</v>
      </c>
      <c r="BC285" s="195"/>
      <c r="BD285" s="240"/>
      <c r="BE285" s="241"/>
      <c r="BF285" s="104"/>
    </row>
    <row r="286" spans="1:58" s="14" customFormat="1" ht="30.75" thickBot="1">
      <c r="A286" s="278"/>
      <c r="B286" s="282"/>
      <c r="C286" s="183"/>
      <c r="D286" s="183"/>
      <c r="E286" s="127" t="s">
        <v>344</v>
      </c>
      <c r="F286" s="105" t="s">
        <v>71</v>
      </c>
      <c r="G286" s="6"/>
      <c r="H286" s="7"/>
      <c r="I286" s="7"/>
      <c r="J286" s="3" t="s">
        <v>29</v>
      </c>
      <c r="K286" s="37"/>
      <c r="L286" s="37"/>
      <c r="M286" s="37"/>
      <c r="N286" s="3" t="s">
        <v>29</v>
      </c>
      <c r="O286" s="37"/>
      <c r="P286" s="37"/>
      <c r="Q286" s="37"/>
      <c r="R286" s="3" t="s">
        <v>29</v>
      </c>
      <c r="S286" s="37"/>
      <c r="T286" s="37"/>
      <c r="U286" s="37"/>
      <c r="V286" s="37" t="s">
        <v>26</v>
      </c>
      <c r="W286" s="37"/>
      <c r="X286" s="37"/>
      <c r="Y286" s="37"/>
      <c r="Z286" s="37" t="s">
        <v>26</v>
      </c>
      <c r="AA286" s="37"/>
      <c r="AB286" s="37"/>
      <c r="AC286" s="37"/>
      <c r="AD286" s="37" t="s">
        <v>26</v>
      </c>
      <c r="AE286" s="37"/>
      <c r="AF286" s="37"/>
      <c r="AG286" s="37"/>
      <c r="AH286" s="37" t="s">
        <v>26</v>
      </c>
      <c r="AI286" s="37"/>
      <c r="AJ286" s="37"/>
      <c r="AK286" s="37"/>
      <c r="AL286" s="37" t="s">
        <v>26</v>
      </c>
      <c r="AM286" s="37"/>
      <c r="AN286" s="37"/>
      <c r="AO286" s="37"/>
      <c r="AP286" s="37" t="s">
        <v>26</v>
      </c>
      <c r="AQ286" s="37"/>
      <c r="AR286" s="37"/>
      <c r="AS286" s="37"/>
      <c r="AT286" s="37" t="s">
        <v>26</v>
      </c>
      <c r="AU286" s="37"/>
      <c r="AV286" s="37"/>
      <c r="AW286" s="37"/>
      <c r="AX286" s="37" t="s">
        <v>26</v>
      </c>
      <c r="AY286" s="37"/>
      <c r="AZ286" s="37"/>
      <c r="BA286" s="37"/>
      <c r="BB286" s="65" t="s">
        <v>26</v>
      </c>
      <c r="BC286" s="195"/>
      <c r="BD286" s="240"/>
      <c r="BE286" s="241"/>
      <c r="BF286" s="104"/>
    </row>
    <row r="287" spans="1:58" s="14" customFormat="1" ht="30.75" thickBot="1">
      <c r="A287" s="278"/>
      <c r="B287" s="282"/>
      <c r="C287" s="183"/>
      <c r="D287" s="183"/>
      <c r="E287" s="127" t="s">
        <v>345</v>
      </c>
      <c r="F287" s="105" t="s">
        <v>71</v>
      </c>
      <c r="G287" s="6"/>
      <c r="H287" s="7"/>
      <c r="I287" s="7"/>
      <c r="J287" s="3" t="s">
        <v>29</v>
      </c>
      <c r="K287" s="37"/>
      <c r="L287" s="37"/>
      <c r="M287" s="37"/>
      <c r="N287" s="3" t="s">
        <v>29</v>
      </c>
      <c r="O287" s="37"/>
      <c r="P287" s="37"/>
      <c r="Q287" s="37"/>
      <c r="R287" s="3" t="s">
        <v>29</v>
      </c>
      <c r="S287" s="37"/>
      <c r="T287" s="37"/>
      <c r="U287" s="37"/>
      <c r="V287" s="37" t="s">
        <v>26</v>
      </c>
      <c r="W287" s="37"/>
      <c r="X287" s="37"/>
      <c r="Y287" s="37"/>
      <c r="Z287" s="37" t="s">
        <v>26</v>
      </c>
      <c r="AA287" s="37"/>
      <c r="AB287" s="37"/>
      <c r="AC287" s="37"/>
      <c r="AD287" s="37" t="s">
        <v>26</v>
      </c>
      <c r="AE287" s="37"/>
      <c r="AF287" s="37"/>
      <c r="AG287" s="37"/>
      <c r="AH287" s="37" t="s">
        <v>26</v>
      </c>
      <c r="AI287" s="37"/>
      <c r="AJ287" s="37"/>
      <c r="AK287" s="37"/>
      <c r="AL287" s="37" t="s">
        <v>26</v>
      </c>
      <c r="AM287" s="37"/>
      <c r="AN287" s="37"/>
      <c r="AO287" s="37"/>
      <c r="AP287" s="37" t="s">
        <v>26</v>
      </c>
      <c r="AQ287" s="37"/>
      <c r="AR287" s="37"/>
      <c r="AS287" s="37"/>
      <c r="AT287" s="37" t="s">
        <v>26</v>
      </c>
      <c r="AU287" s="37"/>
      <c r="AV287" s="37"/>
      <c r="AW287" s="37"/>
      <c r="AX287" s="37" t="s">
        <v>26</v>
      </c>
      <c r="AY287" s="37"/>
      <c r="AZ287" s="37"/>
      <c r="BA287" s="37"/>
      <c r="BB287" s="65" t="s">
        <v>26</v>
      </c>
      <c r="BC287" s="195"/>
      <c r="BD287" s="240"/>
      <c r="BE287" s="241"/>
      <c r="BF287" s="104"/>
    </row>
    <row r="288" spans="1:58" s="14" customFormat="1" ht="46.9" customHeight="1" thickBot="1">
      <c r="A288" s="278"/>
      <c r="B288" s="282"/>
      <c r="C288" s="183"/>
      <c r="D288" s="183"/>
      <c r="E288" s="39" t="s">
        <v>346</v>
      </c>
      <c r="F288" s="105" t="s">
        <v>71</v>
      </c>
      <c r="G288" s="64"/>
      <c r="H288" s="37"/>
      <c r="I288" s="37"/>
      <c r="J288" s="3" t="s">
        <v>29</v>
      </c>
      <c r="K288" s="37"/>
      <c r="L288" s="37"/>
      <c r="M288" s="37"/>
      <c r="N288" s="3" t="s">
        <v>29</v>
      </c>
      <c r="O288" s="37"/>
      <c r="P288" s="37"/>
      <c r="Q288" s="37"/>
      <c r="R288" s="3" t="s">
        <v>29</v>
      </c>
      <c r="S288" s="37"/>
      <c r="T288" s="37"/>
      <c r="U288" s="37"/>
      <c r="V288" s="37" t="s">
        <v>26</v>
      </c>
      <c r="W288" s="37"/>
      <c r="X288" s="37"/>
      <c r="Y288" s="37"/>
      <c r="Z288" s="37" t="s">
        <v>26</v>
      </c>
      <c r="AA288" s="37"/>
      <c r="AB288" s="37"/>
      <c r="AC288" s="37"/>
      <c r="AD288" s="37" t="s">
        <v>26</v>
      </c>
      <c r="AE288" s="37"/>
      <c r="AF288" s="37"/>
      <c r="AG288" s="37"/>
      <c r="AH288" s="37" t="s">
        <v>26</v>
      </c>
      <c r="AI288" s="37"/>
      <c r="AJ288" s="37"/>
      <c r="AK288" s="37"/>
      <c r="AL288" s="37" t="s">
        <v>26</v>
      </c>
      <c r="AM288" s="37"/>
      <c r="AN288" s="37"/>
      <c r="AO288" s="37"/>
      <c r="AP288" s="37" t="s">
        <v>26</v>
      </c>
      <c r="AQ288" s="37"/>
      <c r="AR288" s="37"/>
      <c r="AS288" s="37"/>
      <c r="AT288" s="37" t="s">
        <v>26</v>
      </c>
      <c r="AU288" s="37"/>
      <c r="AV288" s="37"/>
      <c r="AW288" s="37"/>
      <c r="AX288" s="37" t="s">
        <v>26</v>
      </c>
      <c r="AY288" s="37"/>
      <c r="AZ288" s="37"/>
      <c r="BA288" s="37"/>
      <c r="BB288" s="65" t="s">
        <v>26</v>
      </c>
      <c r="BC288" s="195"/>
      <c r="BD288" s="240"/>
      <c r="BE288" s="241"/>
      <c r="BF288" s="104"/>
    </row>
    <row r="289" spans="1:58" s="14" customFormat="1" ht="45.6" customHeight="1" thickBot="1">
      <c r="A289" s="278"/>
      <c r="B289" s="282"/>
      <c r="C289" s="183"/>
      <c r="D289" s="183"/>
      <c r="E289" s="39" t="s">
        <v>347</v>
      </c>
      <c r="F289" s="105" t="s">
        <v>71</v>
      </c>
      <c r="G289" s="64"/>
      <c r="H289" s="37"/>
      <c r="I289" s="37"/>
      <c r="J289" s="3" t="s">
        <v>29</v>
      </c>
      <c r="K289" s="37"/>
      <c r="L289" s="37"/>
      <c r="M289" s="37"/>
      <c r="N289" s="3" t="s">
        <v>29</v>
      </c>
      <c r="O289" s="37"/>
      <c r="P289" s="37"/>
      <c r="Q289" s="37"/>
      <c r="R289" s="3" t="s">
        <v>29</v>
      </c>
      <c r="S289" s="37"/>
      <c r="T289" s="37"/>
      <c r="U289" s="37"/>
      <c r="V289" s="37" t="s">
        <v>26</v>
      </c>
      <c r="W289" s="37"/>
      <c r="X289" s="37"/>
      <c r="Y289" s="37"/>
      <c r="Z289" s="37" t="s">
        <v>26</v>
      </c>
      <c r="AA289" s="37"/>
      <c r="AB289" s="37"/>
      <c r="AC289" s="37"/>
      <c r="AD289" s="37" t="s">
        <v>26</v>
      </c>
      <c r="AE289" s="37"/>
      <c r="AF289" s="37"/>
      <c r="AG289" s="37"/>
      <c r="AH289" s="37" t="s">
        <v>26</v>
      </c>
      <c r="AI289" s="37"/>
      <c r="AJ289" s="37"/>
      <c r="AK289" s="37"/>
      <c r="AL289" s="37" t="s">
        <v>26</v>
      </c>
      <c r="AM289" s="37"/>
      <c r="AN289" s="37"/>
      <c r="AO289" s="37"/>
      <c r="AP289" s="37" t="s">
        <v>26</v>
      </c>
      <c r="AQ289" s="37"/>
      <c r="AR289" s="37"/>
      <c r="AS289" s="37"/>
      <c r="AT289" s="37" t="s">
        <v>26</v>
      </c>
      <c r="AU289" s="37"/>
      <c r="AV289" s="37"/>
      <c r="AW289" s="37"/>
      <c r="AX289" s="37" t="s">
        <v>26</v>
      </c>
      <c r="AY289" s="37"/>
      <c r="AZ289" s="37"/>
      <c r="BA289" s="37"/>
      <c r="BB289" s="65" t="s">
        <v>26</v>
      </c>
      <c r="BC289" s="195"/>
      <c r="BD289" s="240"/>
      <c r="BE289" s="241"/>
      <c r="BF289" s="104"/>
    </row>
    <row r="290" spans="1:58" s="14" customFormat="1" ht="40.15" customHeight="1" thickBot="1">
      <c r="A290" s="278"/>
      <c r="B290" s="282"/>
      <c r="C290" s="183"/>
      <c r="D290" s="183"/>
      <c r="E290" s="39" t="s">
        <v>348</v>
      </c>
      <c r="F290" s="105" t="s">
        <v>71</v>
      </c>
      <c r="G290" s="64"/>
      <c r="H290" s="37"/>
      <c r="I290" s="37"/>
      <c r="J290" s="3" t="s">
        <v>29</v>
      </c>
      <c r="K290" s="37"/>
      <c r="L290" s="37"/>
      <c r="M290" s="37"/>
      <c r="N290" s="3" t="s">
        <v>29</v>
      </c>
      <c r="O290" s="37"/>
      <c r="P290" s="37"/>
      <c r="Q290" s="37"/>
      <c r="R290" s="3" t="s">
        <v>29</v>
      </c>
      <c r="S290" s="37"/>
      <c r="T290" s="37"/>
      <c r="U290" s="37"/>
      <c r="V290" s="37" t="s">
        <v>26</v>
      </c>
      <c r="W290" s="37"/>
      <c r="X290" s="37"/>
      <c r="Y290" s="37"/>
      <c r="Z290" s="37" t="s">
        <v>26</v>
      </c>
      <c r="AA290" s="37"/>
      <c r="AB290" s="37"/>
      <c r="AC290" s="37"/>
      <c r="AD290" s="37" t="s">
        <v>26</v>
      </c>
      <c r="AE290" s="37"/>
      <c r="AF290" s="37"/>
      <c r="AG290" s="37"/>
      <c r="AH290" s="37" t="s">
        <v>26</v>
      </c>
      <c r="AI290" s="37"/>
      <c r="AJ290" s="37"/>
      <c r="AK290" s="37"/>
      <c r="AL290" s="37" t="s">
        <v>26</v>
      </c>
      <c r="AM290" s="37"/>
      <c r="AN290" s="37"/>
      <c r="AO290" s="37"/>
      <c r="AP290" s="37" t="s">
        <v>26</v>
      </c>
      <c r="AQ290" s="37"/>
      <c r="AR290" s="37"/>
      <c r="AS290" s="37"/>
      <c r="AT290" s="37" t="s">
        <v>26</v>
      </c>
      <c r="AU290" s="37"/>
      <c r="AV290" s="37"/>
      <c r="AW290" s="37"/>
      <c r="AX290" s="37" t="s">
        <v>26</v>
      </c>
      <c r="AY290" s="37"/>
      <c r="AZ290" s="37"/>
      <c r="BA290" s="37"/>
      <c r="BB290" s="65" t="s">
        <v>26</v>
      </c>
      <c r="BC290" s="195"/>
      <c r="BD290" s="240"/>
      <c r="BE290" s="241"/>
      <c r="BF290" s="104"/>
    </row>
    <row r="291" spans="1:58" s="14" customFormat="1" ht="42" customHeight="1" thickBot="1">
      <c r="A291" s="278"/>
      <c r="B291" s="282"/>
      <c r="C291" s="183"/>
      <c r="D291" s="183"/>
      <c r="E291" s="39" t="s">
        <v>349</v>
      </c>
      <c r="F291" s="105" t="s">
        <v>71</v>
      </c>
      <c r="G291" s="64"/>
      <c r="H291" s="37"/>
      <c r="I291" s="37"/>
      <c r="J291" s="3" t="s">
        <v>29</v>
      </c>
      <c r="K291" s="37"/>
      <c r="L291" s="37"/>
      <c r="M291" s="37"/>
      <c r="N291" s="3" t="s">
        <v>29</v>
      </c>
      <c r="O291" s="37"/>
      <c r="P291" s="37"/>
      <c r="Q291" s="37"/>
      <c r="R291" s="3" t="s">
        <v>29</v>
      </c>
      <c r="S291" s="37"/>
      <c r="T291" s="37"/>
      <c r="U291" s="37"/>
      <c r="V291" s="37" t="s">
        <v>26</v>
      </c>
      <c r="W291" s="37"/>
      <c r="X291" s="37"/>
      <c r="Y291" s="37"/>
      <c r="Z291" s="37" t="s">
        <v>26</v>
      </c>
      <c r="AA291" s="37"/>
      <c r="AB291" s="37"/>
      <c r="AC291" s="37"/>
      <c r="AD291" s="37" t="s">
        <v>26</v>
      </c>
      <c r="AE291" s="37"/>
      <c r="AF291" s="37"/>
      <c r="AG291" s="37"/>
      <c r="AH291" s="37" t="s">
        <v>26</v>
      </c>
      <c r="AI291" s="37"/>
      <c r="AJ291" s="37"/>
      <c r="AK291" s="37"/>
      <c r="AL291" s="37" t="s">
        <v>26</v>
      </c>
      <c r="AM291" s="37"/>
      <c r="AN291" s="37"/>
      <c r="AO291" s="37"/>
      <c r="AP291" s="37" t="s">
        <v>26</v>
      </c>
      <c r="AQ291" s="37"/>
      <c r="AR291" s="37"/>
      <c r="AS291" s="37"/>
      <c r="AT291" s="37" t="s">
        <v>26</v>
      </c>
      <c r="AU291" s="37"/>
      <c r="AV291" s="37"/>
      <c r="AW291" s="37"/>
      <c r="AX291" s="37" t="s">
        <v>26</v>
      </c>
      <c r="AY291" s="37"/>
      <c r="AZ291" s="37"/>
      <c r="BA291" s="37"/>
      <c r="BB291" s="65" t="s">
        <v>26</v>
      </c>
      <c r="BC291" s="195"/>
      <c r="BD291" s="240"/>
      <c r="BE291" s="241"/>
      <c r="BF291" s="104"/>
    </row>
    <row r="292" spans="1:58" s="14" customFormat="1" ht="36.6" hidden="1" customHeight="1" thickBot="1">
      <c r="A292" s="278"/>
      <c r="B292" s="283"/>
      <c r="C292" s="184"/>
      <c r="D292" s="184"/>
      <c r="E292" s="45"/>
      <c r="F292" s="145"/>
      <c r="G292" s="11"/>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3"/>
      <c r="BC292" s="196"/>
      <c r="BD292" s="258"/>
      <c r="BE292" s="259"/>
      <c r="BF292" s="104"/>
    </row>
    <row r="293" spans="1:58" s="14" customFormat="1" ht="57" customHeight="1" thickBot="1">
      <c r="A293" s="278"/>
      <c r="B293" s="284" t="s">
        <v>350</v>
      </c>
      <c r="C293" s="291" t="s">
        <v>239</v>
      </c>
      <c r="D293" s="294" t="s">
        <v>23</v>
      </c>
      <c r="E293" s="2" t="s">
        <v>351</v>
      </c>
      <c r="F293" s="144" t="s">
        <v>28</v>
      </c>
      <c r="G293" s="3" t="s">
        <v>29</v>
      </c>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5"/>
      <c r="BC293" s="194">
        <f>(COUNTIF(G293:BB299,"E")/((COUNTIF(G293:BB299,"E")+COUNTIF(G293:BB299,"P")+COUNTIF(G293:BB299,"R"))))</f>
        <v>0.5</v>
      </c>
      <c r="BD293" s="240"/>
      <c r="BE293" s="241"/>
      <c r="BF293" s="104"/>
    </row>
    <row r="294" spans="1:58" s="14" customFormat="1" ht="69" customHeight="1" thickBot="1">
      <c r="A294" s="278"/>
      <c r="B294" s="279"/>
      <c r="C294" s="292"/>
      <c r="D294" s="295"/>
      <c r="E294" s="127" t="s">
        <v>352</v>
      </c>
      <c r="F294" s="144" t="s">
        <v>28</v>
      </c>
      <c r="G294" s="9"/>
      <c r="H294" s="7" t="s">
        <v>29</v>
      </c>
      <c r="I294" s="7"/>
      <c r="J294" s="7"/>
      <c r="K294" s="7"/>
      <c r="L294" s="7"/>
      <c r="M294" s="7"/>
      <c r="N294" s="7"/>
      <c r="O294" s="7"/>
      <c r="P294" s="7"/>
      <c r="Q294" s="7"/>
      <c r="R294" s="7"/>
      <c r="S294" s="7"/>
      <c r="T294" s="7"/>
      <c r="U294" s="7"/>
      <c r="V294" s="7"/>
      <c r="W294" s="7"/>
      <c r="X294" s="7"/>
      <c r="Y294" s="7"/>
      <c r="Z294" s="7" t="s">
        <v>26</v>
      </c>
      <c r="AA294" s="7"/>
      <c r="AB294" s="37"/>
      <c r="AC294" s="37"/>
      <c r="AD294" s="7"/>
      <c r="AE294" s="7"/>
      <c r="AF294" s="7"/>
      <c r="AG294" s="7"/>
      <c r="AH294" s="7"/>
      <c r="AI294" s="7"/>
      <c r="AJ294" s="7"/>
      <c r="AK294" s="7"/>
      <c r="AL294" s="7"/>
      <c r="AM294" s="7"/>
      <c r="AN294" s="7"/>
      <c r="AO294" s="7"/>
      <c r="AP294" s="7"/>
      <c r="AQ294" s="128"/>
      <c r="AR294" s="7"/>
      <c r="AS294" s="7"/>
      <c r="AT294" s="7"/>
      <c r="AU294" s="7"/>
      <c r="AV294" s="7"/>
      <c r="AW294" s="7"/>
      <c r="AX294" s="7"/>
      <c r="AY294" s="7" t="s">
        <v>26</v>
      </c>
      <c r="AZ294" s="7"/>
      <c r="BA294" s="7"/>
      <c r="BB294" s="8"/>
      <c r="BC294" s="195"/>
      <c r="BD294" s="240"/>
      <c r="BE294" s="241"/>
      <c r="BF294" s="104"/>
    </row>
    <row r="295" spans="1:58" s="14" customFormat="1" ht="51.75" hidden="1" customHeight="1" thickBot="1">
      <c r="A295" s="278"/>
      <c r="B295" s="279"/>
      <c r="C295" s="292"/>
      <c r="D295" s="295"/>
      <c r="E295" s="38" t="s">
        <v>353</v>
      </c>
      <c r="F295" s="105"/>
      <c r="G295" s="56"/>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65"/>
      <c r="BC295" s="195"/>
      <c r="BD295" s="240"/>
      <c r="BE295" s="241"/>
      <c r="BF295" s="104"/>
    </row>
    <row r="296" spans="1:58" s="14" customFormat="1" ht="37.15" hidden="1" customHeight="1" thickBot="1">
      <c r="A296" s="278"/>
      <c r="B296" s="279"/>
      <c r="C296" s="292"/>
      <c r="D296" s="295"/>
      <c r="E296" s="38" t="s">
        <v>354</v>
      </c>
      <c r="F296" s="105"/>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65"/>
      <c r="BC296" s="195"/>
      <c r="BD296" s="81"/>
      <c r="BE296" s="82"/>
      <c r="BF296" s="104"/>
    </row>
    <row r="297" spans="1:58" s="14" customFormat="1" ht="30.75" thickBot="1">
      <c r="A297" s="278"/>
      <c r="B297" s="279"/>
      <c r="C297" s="292"/>
      <c r="D297" s="295"/>
      <c r="E297" s="39" t="s">
        <v>32</v>
      </c>
      <c r="F297" s="105" t="s">
        <v>71</v>
      </c>
      <c r="G297" s="64"/>
      <c r="H297" s="37"/>
      <c r="I297" s="37"/>
      <c r="J297" s="37"/>
      <c r="K297" s="37"/>
      <c r="L297" s="37"/>
      <c r="M297" s="37"/>
      <c r="N297" s="37"/>
      <c r="O297" s="37"/>
      <c r="P297" s="37"/>
      <c r="Q297" s="37"/>
      <c r="R297" s="37"/>
      <c r="S297" s="37"/>
      <c r="T297" s="37"/>
      <c r="U297" s="37"/>
      <c r="V297" s="37"/>
      <c r="W297" s="37"/>
      <c r="X297" s="37" t="s">
        <v>26</v>
      </c>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65"/>
      <c r="BC297" s="195"/>
      <c r="BD297" s="240"/>
      <c r="BE297" s="241"/>
      <c r="BF297" s="104"/>
    </row>
    <row r="298" spans="1:58" s="14" customFormat="1" ht="87.75" customHeight="1" thickBot="1">
      <c r="A298" s="278"/>
      <c r="B298" s="279"/>
      <c r="C298" s="292"/>
      <c r="D298" s="295"/>
      <c r="E298" s="127" t="s">
        <v>34</v>
      </c>
      <c r="F298" s="105" t="s">
        <v>71</v>
      </c>
      <c r="G298" s="6"/>
      <c r="H298" s="7"/>
      <c r="I298" s="7"/>
      <c r="J298" s="7"/>
      <c r="K298" s="7"/>
      <c r="L298" s="7"/>
      <c r="M298" s="7"/>
      <c r="N298" s="7" t="s">
        <v>29</v>
      </c>
      <c r="O298" s="7"/>
      <c r="P298" s="7"/>
      <c r="Q298" s="7"/>
      <c r="R298" s="7"/>
      <c r="S298" s="7"/>
      <c r="T298" s="7"/>
      <c r="U298" s="7"/>
      <c r="V298" s="7"/>
      <c r="W298" s="7"/>
      <c r="X298" s="7"/>
      <c r="Y298" s="7"/>
      <c r="Z298" s="7"/>
      <c r="AA298" s="7"/>
      <c r="AB298" s="7" t="s">
        <v>26</v>
      </c>
      <c r="AC298" s="7"/>
      <c r="AD298" s="7"/>
      <c r="AE298" s="37"/>
      <c r="AF298" s="7"/>
      <c r="AG298" s="7"/>
      <c r="AH298" s="7"/>
      <c r="AI298" s="7"/>
      <c r="AJ298" s="7"/>
      <c r="AK298" s="7"/>
      <c r="AL298" s="7"/>
      <c r="AM298" s="7"/>
      <c r="AN298" s="7"/>
      <c r="AO298" s="7"/>
      <c r="AP298" s="7"/>
      <c r="AQ298" s="7"/>
      <c r="AR298" s="7"/>
      <c r="AS298" s="7"/>
      <c r="AT298" s="7"/>
      <c r="AU298" s="7"/>
      <c r="AV298" s="7"/>
      <c r="AW298" s="7"/>
      <c r="AX298" s="7"/>
      <c r="AY298" s="7"/>
      <c r="AZ298" s="7"/>
      <c r="BA298" s="7"/>
      <c r="BB298" s="8"/>
      <c r="BC298" s="195"/>
      <c r="BD298" s="240"/>
      <c r="BE298" s="241"/>
      <c r="BF298" s="104"/>
    </row>
    <row r="299" spans="1:58" s="14" customFormat="1" ht="60.6" customHeight="1" thickBot="1">
      <c r="A299" s="278"/>
      <c r="B299" s="280"/>
      <c r="C299" s="293"/>
      <c r="D299" s="296"/>
      <c r="E299" s="152" t="s">
        <v>355</v>
      </c>
      <c r="F299" s="105" t="s">
        <v>71</v>
      </c>
      <c r="G299" s="11"/>
      <c r="H299" s="12"/>
      <c r="I299" s="12"/>
      <c r="J299" s="12"/>
      <c r="K299" s="12"/>
      <c r="L299" s="12"/>
      <c r="M299" s="12"/>
      <c r="N299" s="12" t="s">
        <v>29</v>
      </c>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3"/>
      <c r="BC299" s="196"/>
      <c r="BD299" s="240"/>
      <c r="BE299" s="241"/>
      <c r="BF299" s="104"/>
    </row>
    <row r="300" spans="1:58" s="14" customFormat="1" ht="46.9" hidden="1" customHeight="1" thickBot="1">
      <c r="A300" s="278"/>
      <c r="B300" s="183" t="s">
        <v>356</v>
      </c>
      <c r="C300" s="288" t="s">
        <v>239</v>
      </c>
      <c r="D300" s="286" t="s">
        <v>23</v>
      </c>
      <c r="E300" s="41" t="s">
        <v>70</v>
      </c>
      <c r="F300" s="108"/>
      <c r="G300" s="3"/>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5"/>
      <c r="BC300" s="194">
        <f>(COUNTIF(G300:BB311,"E")/((COUNTIF(G300:BB311,"E")+COUNTIF(G300:BB311,"P")+COUNTIF(G300:BB311,"R"))))</f>
        <v>0.75</v>
      </c>
      <c r="BD300" s="240"/>
      <c r="BE300" s="241"/>
      <c r="BF300" s="104"/>
    </row>
    <row r="301" spans="1:58" s="14" customFormat="1" ht="61.9" customHeight="1" thickBot="1">
      <c r="A301" s="278"/>
      <c r="B301" s="183"/>
      <c r="C301" s="288"/>
      <c r="D301" s="286"/>
      <c r="E301" s="15" t="s">
        <v>357</v>
      </c>
      <c r="F301" s="105" t="s">
        <v>71</v>
      </c>
      <c r="G301" s="6"/>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t="s">
        <v>26</v>
      </c>
      <c r="AK301" s="7"/>
      <c r="AL301" s="7"/>
      <c r="AM301" s="7"/>
      <c r="AN301" s="7"/>
      <c r="AO301" s="7"/>
      <c r="AP301" s="7"/>
      <c r="AQ301" s="7"/>
      <c r="AR301" s="7"/>
      <c r="AS301" s="7"/>
      <c r="AT301" s="7"/>
      <c r="AU301" s="7"/>
      <c r="AV301" s="7"/>
      <c r="AW301" s="7"/>
      <c r="AX301" s="7"/>
      <c r="AY301" s="7"/>
      <c r="AZ301" s="7"/>
      <c r="BA301" s="7"/>
      <c r="BB301" s="8"/>
      <c r="BC301" s="195"/>
      <c r="BD301" s="240" t="s">
        <v>358</v>
      </c>
      <c r="BE301" s="241"/>
      <c r="BF301" s="104"/>
    </row>
    <row r="302" spans="1:58" s="14" customFormat="1" ht="43.9" customHeight="1" thickBot="1">
      <c r="A302" s="278"/>
      <c r="B302" s="183"/>
      <c r="C302" s="288"/>
      <c r="D302" s="286"/>
      <c r="E302" s="148" t="s">
        <v>73</v>
      </c>
      <c r="F302" s="105" t="s">
        <v>71</v>
      </c>
      <c r="G302" s="6"/>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8"/>
      <c r="BC302" s="195"/>
      <c r="BD302" s="240" t="s">
        <v>359</v>
      </c>
      <c r="BE302" s="241"/>
      <c r="BF302" s="104"/>
    </row>
    <row r="303" spans="1:58" s="14" customFormat="1" ht="45.6" customHeight="1" thickBot="1">
      <c r="A303" s="278"/>
      <c r="B303" s="183"/>
      <c r="C303" s="288"/>
      <c r="D303" s="286"/>
      <c r="E303" s="15" t="s">
        <v>360</v>
      </c>
      <c r="F303" s="105" t="s">
        <v>71</v>
      </c>
      <c r="G303" s="6"/>
      <c r="H303" s="7"/>
      <c r="I303" s="7"/>
      <c r="J303" s="7"/>
      <c r="K303" s="7"/>
      <c r="L303" s="7"/>
      <c r="M303" s="7"/>
      <c r="N303" s="7"/>
      <c r="O303" s="7"/>
      <c r="P303" s="7"/>
      <c r="Q303" s="7"/>
      <c r="R303" s="7"/>
      <c r="S303" s="7" t="s">
        <v>26</v>
      </c>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8"/>
      <c r="BC303" s="195"/>
      <c r="BD303" s="240" t="s">
        <v>358</v>
      </c>
      <c r="BE303" s="241"/>
      <c r="BF303" s="104"/>
    </row>
    <row r="304" spans="1:58" s="14" customFormat="1" ht="49.9" customHeight="1" thickBot="1">
      <c r="A304" s="278"/>
      <c r="B304" s="183"/>
      <c r="C304" s="288"/>
      <c r="D304" s="286"/>
      <c r="E304" s="15" t="s">
        <v>361</v>
      </c>
      <c r="F304" s="105" t="s">
        <v>71</v>
      </c>
      <c r="G304" s="6"/>
      <c r="H304" s="7" t="s">
        <v>29</v>
      </c>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8"/>
      <c r="BC304" s="195"/>
      <c r="BD304" s="240" t="s">
        <v>358</v>
      </c>
      <c r="BE304" s="241"/>
      <c r="BF304" s="104"/>
    </row>
    <row r="305" spans="1:58" s="14" customFormat="1" ht="30.75" thickBot="1">
      <c r="A305" s="278"/>
      <c r="B305" s="183"/>
      <c r="C305" s="288"/>
      <c r="D305" s="286"/>
      <c r="E305" s="15" t="s">
        <v>362</v>
      </c>
      <c r="F305" s="105" t="s">
        <v>28</v>
      </c>
      <c r="G305" s="6"/>
      <c r="H305" s="7"/>
      <c r="I305" s="7"/>
      <c r="J305" s="7"/>
      <c r="K305" s="7"/>
      <c r="L305" s="7"/>
      <c r="M305" s="7"/>
      <c r="N305" s="7"/>
      <c r="O305" s="7"/>
      <c r="P305" s="3" t="s">
        <v>29</v>
      </c>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8"/>
      <c r="BC305" s="195"/>
      <c r="BD305" s="240" t="s">
        <v>358</v>
      </c>
      <c r="BE305" s="241"/>
      <c r="BF305" s="104"/>
    </row>
    <row r="306" spans="1:58" s="14" customFormat="1" ht="48.6" customHeight="1" thickBot="1">
      <c r="A306" s="278"/>
      <c r="B306" s="183"/>
      <c r="C306" s="288"/>
      <c r="D306" s="286"/>
      <c r="E306" s="15" t="s">
        <v>363</v>
      </c>
      <c r="F306" s="105" t="s">
        <v>28</v>
      </c>
      <c r="G306" s="6"/>
      <c r="H306" s="7"/>
      <c r="I306" s="7"/>
      <c r="J306" s="7"/>
      <c r="K306" s="7"/>
      <c r="L306" s="7"/>
      <c r="M306" s="7"/>
      <c r="N306" s="7"/>
      <c r="O306" s="7"/>
      <c r="P306" s="3" t="s">
        <v>29</v>
      </c>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8"/>
      <c r="BC306" s="195"/>
      <c r="BD306" s="240" t="s">
        <v>358</v>
      </c>
      <c r="BE306" s="241"/>
      <c r="BF306" s="104"/>
    </row>
    <row r="307" spans="1:58" s="14" customFormat="1" ht="50.45" customHeight="1" thickBot="1">
      <c r="A307" s="278"/>
      <c r="B307" s="183"/>
      <c r="C307" s="288"/>
      <c r="D307" s="286"/>
      <c r="E307" s="15" t="s">
        <v>364</v>
      </c>
      <c r="F307" s="105" t="s">
        <v>71</v>
      </c>
      <c r="G307" s="6"/>
      <c r="H307" s="7"/>
      <c r="I307" s="7"/>
      <c r="J307" s="7"/>
      <c r="K307" s="7"/>
      <c r="L307" s="7"/>
      <c r="M307" s="7"/>
      <c r="N307" s="7"/>
      <c r="O307" s="7" t="s">
        <v>29</v>
      </c>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8"/>
      <c r="BC307" s="195"/>
      <c r="BD307" s="240" t="s">
        <v>358</v>
      </c>
      <c r="BE307" s="241"/>
      <c r="BF307" s="104"/>
    </row>
    <row r="308" spans="1:58" s="14" customFormat="1" ht="42.6" customHeight="1" thickBot="1">
      <c r="A308" s="278"/>
      <c r="B308" s="183"/>
      <c r="C308" s="288"/>
      <c r="D308" s="286"/>
      <c r="E308" s="38" t="s">
        <v>365</v>
      </c>
      <c r="F308" s="105" t="s">
        <v>71</v>
      </c>
      <c r="G308" s="64"/>
      <c r="H308" s="37"/>
      <c r="I308" s="37"/>
      <c r="J308" s="37"/>
      <c r="K308" s="37"/>
      <c r="L308" s="37"/>
      <c r="M308" s="37"/>
      <c r="N308" s="37"/>
      <c r="O308" s="37"/>
      <c r="P308" s="37"/>
      <c r="Q308" s="37"/>
      <c r="R308" s="37"/>
      <c r="S308" s="37" t="s">
        <v>29</v>
      </c>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7"/>
      <c r="AQ308" s="37"/>
      <c r="AR308" s="37"/>
      <c r="AS308" s="37"/>
      <c r="AT308" s="37"/>
      <c r="AU308" s="37"/>
      <c r="AV308" s="37"/>
      <c r="AW308" s="37"/>
      <c r="AX308" s="37"/>
      <c r="AY308" s="37"/>
      <c r="AZ308" s="37"/>
      <c r="BA308" s="37"/>
      <c r="BB308" s="65"/>
      <c r="BC308" s="195"/>
      <c r="BD308" s="240" t="s">
        <v>358</v>
      </c>
      <c r="BE308" s="241"/>
      <c r="BF308" s="104"/>
    </row>
    <row r="309" spans="1:58" s="14" customFormat="1" ht="43.9" customHeight="1" thickBot="1">
      <c r="A309" s="278"/>
      <c r="B309" s="183"/>
      <c r="C309" s="288"/>
      <c r="D309" s="286"/>
      <c r="E309" s="38" t="s">
        <v>366</v>
      </c>
      <c r="F309" s="105" t="s">
        <v>71</v>
      </c>
      <c r="G309" s="64"/>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7"/>
      <c r="AQ309" s="37"/>
      <c r="AR309" s="37"/>
      <c r="AS309" s="37"/>
      <c r="AT309" s="37"/>
      <c r="AU309" s="37"/>
      <c r="AV309" s="37"/>
      <c r="AW309" s="37"/>
      <c r="AX309" s="37"/>
      <c r="AY309" s="37"/>
      <c r="AZ309" s="37"/>
      <c r="BA309" s="37"/>
      <c r="BB309" s="65"/>
      <c r="BC309" s="195"/>
      <c r="BD309" s="240" t="s">
        <v>358</v>
      </c>
      <c r="BE309" s="241"/>
      <c r="BF309" s="104"/>
    </row>
    <row r="310" spans="1:58" s="14" customFormat="1" ht="30.75" thickBot="1">
      <c r="A310" s="278"/>
      <c r="B310" s="183"/>
      <c r="C310" s="288"/>
      <c r="D310" s="286"/>
      <c r="E310" s="38" t="s">
        <v>367</v>
      </c>
      <c r="F310" s="105" t="s">
        <v>71</v>
      </c>
      <c r="G310" s="64"/>
      <c r="H310" s="37"/>
      <c r="I310" s="37"/>
      <c r="J310" s="37"/>
      <c r="K310" s="37"/>
      <c r="L310" s="37"/>
      <c r="M310" s="37"/>
      <c r="N310" s="37"/>
      <c r="O310" s="37"/>
      <c r="P310" s="37"/>
      <c r="Q310" s="37"/>
      <c r="R310" s="37"/>
      <c r="S310" s="37" t="s">
        <v>29</v>
      </c>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65"/>
      <c r="BC310" s="195"/>
      <c r="BD310" s="240" t="s">
        <v>358</v>
      </c>
      <c r="BE310" s="241"/>
      <c r="BF310" s="104"/>
    </row>
    <row r="311" spans="1:58" s="14" customFormat="1" ht="45" customHeight="1" thickBot="1">
      <c r="A311" s="278"/>
      <c r="B311" s="184"/>
      <c r="C311" s="289"/>
      <c r="D311" s="290"/>
      <c r="E311" s="84" t="s">
        <v>368</v>
      </c>
      <c r="F311" s="105" t="s">
        <v>71</v>
      </c>
      <c r="G311" s="91"/>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c r="AL311" s="80"/>
      <c r="AM311" s="80"/>
      <c r="AN311" s="80"/>
      <c r="AO311" s="80"/>
      <c r="AP311" s="80"/>
      <c r="AQ311" s="80"/>
      <c r="AR311" s="80"/>
      <c r="AS311" s="80"/>
      <c r="AT311" s="80"/>
      <c r="AU311" s="80"/>
      <c r="AV311" s="80"/>
      <c r="AW311" s="80"/>
      <c r="AX311" s="80"/>
      <c r="AY311" s="80"/>
      <c r="AZ311" s="80"/>
      <c r="BA311" s="80"/>
      <c r="BB311" s="85"/>
      <c r="BC311" s="196"/>
      <c r="BD311" s="240" t="s">
        <v>358</v>
      </c>
      <c r="BE311" s="241"/>
      <c r="BF311" s="104"/>
    </row>
    <row r="312" spans="1:58" s="14" customFormat="1" ht="45" customHeight="1" thickBot="1">
      <c r="A312" s="278"/>
      <c r="B312" s="182" t="s">
        <v>369</v>
      </c>
      <c r="C312" s="182" t="s">
        <v>112</v>
      </c>
      <c r="D312" s="182" t="s">
        <v>23</v>
      </c>
      <c r="E312" s="140" t="s">
        <v>100</v>
      </c>
      <c r="F312" s="144" t="s">
        <v>68</v>
      </c>
      <c r="G312" s="52"/>
      <c r="H312" s="4"/>
      <c r="I312" s="4"/>
      <c r="J312" s="4"/>
      <c r="K312" s="4"/>
      <c r="L312" s="4"/>
      <c r="M312" s="4"/>
      <c r="N312" s="4"/>
      <c r="O312" s="4"/>
      <c r="P312" s="4"/>
      <c r="Q312" s="4" t="s">
        <v>33</v>
      </c>
      <c r="R312" s="4"/>
      <c r="S312" s="4"/>
      <c r="T312" s="4"/>
      <c r="U312" s="4"/>
      <c r="V312" s="4"/>
      <c r="W312" s="4"/>
      <c r="X312" s="4" t="s">
        <v>26</v>
      </c>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5"/>
      <c r="BC312" s="194">
        <f>(COUNTIF(G312:BB317,"E")/((COUNTIF(G312:BB3309,"E")+COUNTIF(G312:BB317,"P")+COUNTIF(G312:BB317,"R"))))</f>
        <v>3.7037037037037035E-2</v>
      </c>
      <c r="BD312" s="81"/>
      <c r="BE312" s="82"/>
      <c r="BF312" s="104"/>
    </row>
    <row r="313" spans="1:58" s="14" customFormat="1" ht="45" hidden="1" customHeight="1" thickBot="1">
      <c r="A313" s="278"/>
      <c r="B313" s="183"/>
      <c r="C313" s="183"/>
      <c r="D313" s="183"/>
      <c r="E313" s="39" t="s">
        <v>370</v>
      </c>
      <c r="F313" s="105" t="s">
        <v>25</v>
      </c>
      <c r="G313" s="56"/>
      <c r="H313" s="37"/>
      <c r="I313" s="37"/>
      <c r="J313" s="37"/>
      <c r="K313" s="37" t="s">
        <v>26</v>
      </c>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65"/>
      <c r="BC313" s="195"/>
      <c r="BD313" s="81"/>
      <c r="BE313" s="82"/>
      <c r="BF313" s="104"/>
    </row>
    <row r="314" spans="1:58" s="14" customFormat="1" ht="49.15" customHeight="1" thickBot="1">
      <c r="A314" s="278"/>
      <c r="B314" s="183"/>
      <c r="C314" s="183"/>
      <c r="D314" s="183"/>
      <c r="E314" s="127" t="s">
        <v>371</v>
      </c>
      <c r="F314" s="105" t="s">
        <v>71</v>
      </c>
      <c r="G314" s="9"/>
      <c r="H314" s="7"/>
      <c r="I314" s="7"/>
      <c r="J314" s="7"/>
      <c r="K314" s="7"/>
      <c r="L314" s="7"/>
      <c r="M314" s="7"/>
      <c r="N314" s="7"/>
      <c r="O314" s="7"/>
      <c r="P314" s="37"/>
      <c r="Q314" s="7"/>
      <c r="R314" s="7"/>
      <c r="S314" s="37"/>
      <c r="T314" s="7"/>
      <c r="U314" s="7"/>
      <c r="V314" s="7" t="s">
        <v>26</v>
      </c>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8"/>
      <c r="BC314" s="195"/>
      <c r="BD314" s="240"/>
      <c r="BE314" s="241"/>
      <c r="BF314" s="104"/>
    </row>
    <row r="315" spans="1:58" s="14" customFormat="1" ht="45.75" thickBot="1">
      <c r="A315" s="278"/>
      <c r="B315" s="183"/>
      <c r="C315" s="183"/>
      <c r="D315" s="183"/>
      <c r="E315" s="127" t="s">
        <v>372</v>
      </c>
      <c r="F315" s="105" t="s">
        <v>65</v>
      </c>
      <c r="G315" s="9"/>
      <c r="H315" s="7"/>
      <c r="I315" s="7"/>
      <c r="J315" s="7"/>
      <c r="K315" s="7"/>
      <c r="L315" s="7"/>
      <c r="M315" s="7"/>
      <c r="N315" s="7"/>
      <c r="O315" s="7"/>
      <c r="P315" s="7"/>
      <c r="Q315" s="7"/>
      <c r="R315" s="7"/>
      <c r="S315" s="7"/>
      <c r="T315" s="7"/>
      <c r="U315" s="7" t="s">
        <v>26</v>
      </c>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8"/>
      <c r="BC315" s="195"/>
      <c r="BD315" s="240"/>
      <c r="BE315" s="241"/>
      <c r="BF315" s="104"/>
    </row>
    <row r="316" spans="1:58" s="14" customFormat="1" ht="42" customHeight="1" thickBot="1">
      <c r="A316" s="278"/>
      <c r="B316" s="183"/>
      <c r="C316" s="183"/>
      <c r="D316" s="183"/>
      <c r="E316" s="127" t="s">
        <v>373</v>
      </c>
      <c r="F316" s="105" t="s">
        <v>65</v>
      </c>
      <c r="G316" s="9"/>
      <c r="H316" s="7"/>
      <c r="I316" s="7"/>
      <c r="J316" s="7"/>
      <c r="K316" s="7"/>
      <c r="L316" s="7"/>
      <c r="M316" s="7"/>
      <c r="N316" s="7"/>
      <c r="O316" s="7"/>
      <c r="P316" s="7"/>
      <c r="Q316" s="7"/>
      <c r="R316" s="7"/>
      <c r="S316" s="7"/>
      <c r="T316" s="7"/>
      <c r="U316" s="7" t="s">
        <v>26</v>
      </c>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8"/>
      <c r="BC316" s="195"/>
      <c r="BD316" s="240"/>
      <c r="BE316" s="241"/>
      <c r="BF316" s="104"/>
    </row>
    <row r="317" spans="1:58" s="14" customFormat="1" ht="103.9" customHeight="1" thickBot="1">
      <c r="A317" s="278"/>
      <c r="B317" s="184"/>
      <c r="C317" s="184"/>
      <c r="D317" s="184"/>
      <c r="E317" s="152" t="s">
        <v>374</v>
      </c>
      <c r="F317" s="145" t="s">
        <v>25</v>
      </c>
      <c r="G317" s="55"/>
      <c r="H317" s="34"/>
      <c r="I317" s="34"/>
      <c r="J317" s="34"/>
      <c r="K317" s="34" t="s">
        <v>29</v>
      </c>
      <c r="L317" s="34"/>
      <c r="M317" s="34"/>
      <c r="N317" s="34"/>
      <c r="O317" s="34"/>
      <c r="P317" s="34"/>
      <c r="Q317" s="34"/>
      <c r="R317" s="34"/>
      <c r="S317" s="34"/>
      <c r="T317" s="34"/>
      <c r="U317" s="7" t="s">
        <v>26</v>
      </c>
      <c r="V317" s="34"/>
      <c r="W317" s="34"/>
      <c r="X317" s="34"/>
      <c r="Y317" s="34"/>
      <c r="Z317" s="34"/>
      <c r="AA317" s="34"/>
      <c r="AB317" s="34"/>
      <c r="AC317" s="34"/>
      <c r="AD317" s="34"/>
      <c r="AE317" s="104"/>
      <c r="AF317" s="7" t="s">
        <v>26</v>
      </c>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5"/>
      <c r="BC317" s="196"/>
      <c r="BD317" s="240"/>
      <c r="BE317" s="241"/>
      <c r="BF317" s="104"/>
    </row>
    <row r="318" spans="1:58" s="14" customFormat="1" ht="79.150000000000006" customHeight="1" thickBot="1">
      <c r="A318" s="278"/>
      <c r="B318" s="182" t="s">
        <v>375</v>
      </c>
      <c r="C318" s="182" t="s">
        <v>239</v>
      </c>
      <c r="D318" s="182" t="s">
        <v>23</v>
      </c>
      <c r="E318" s="41" t="s">
        <v>376</v>
      </c>
      <c r="F318" s="108" t="s">
        <v>25</v>
      </c>
      <c r="G318" s="61"/>
      <c r="H318" s="62"/>
      <c r="I318" s="62"/>
      <c r="J318" s="62" t="s">
        <v>29</v>
      </c>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4"/>
      <c r="AQ318" s="62"/>
      <c r="AR318" s="62"/>
      <c r="AS318" s="62"/>
      <c r="AT318" s="62"/>
      <c r="AU318" s="62"/>
      <c r="AV318" s="62"/>
      <c r="AW318" s="62"/>
      <c r="AX318" s="62"/>
      <c r="AY318" s="62"/>
      <c r="AZ318" s="62"/>
      <c r="BA318" s="62"/>
      <c r="BB318" s="63"/>
      <c r="BC318" s="249">
        <f>(COUNTIF(G318:BB336,"E")/((COUNTIF(G318:BB336,"E")+COUNTIF(G318:BB336,"P")+COUNTIF(G318:BB336,"R"))))</f>
        <v>0.28846153846153844</v>
      </c>
      <c r="BD318" s="240"/>
      <c r="BE318" s="241"/>
      <c r="BF318" s="104"/>
    </row>
    <row r="319" spans="1:58" s="14" customFormat="1" ht="63" customHeight="1" thickBot="1">
      <c r="A319" s="278"/>
      <c r="B319" s="183"/>
      <c r="C319" s="183"/>
      <c r="D319" s="183"/>
      <c r="E319" s="15" t="s">
        <v>377</v>
      </c>
      <c r="F319" s="105" t="s">
        <v>25</v>
      </c>
      <c r="G319" s="64"/>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65" t="s">
        <v>26</v>
      </c>
      <c r="BC319" s="249"/>
      <c r="BD319" s="240" t="s">
        <v>143</v>
      </c>
      <c r="BE319" s="241"/>
      <c r="BF319" s="104"/>
    </row>
    <row r="320" spans="1:58" s="14" customFormat="1" ht="60.6" customHeight="1" thickBot="1">
      <c r="A320" s="278"/>
      <c r="B320" s="183"/>
      <c r="C320" s="183"/>
      <c r="D320" s="183"/>
      <c r="E320" s="15" t="s">
        <v>378</v>
      </c>
      <c r="F320" s="105" t="s">
        <v>71</v>
      </c>
      <c r="G320" s="64"/>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65"/>
      <c r="BC320" s="249"/>
      <c r="BD320" s="240" t="s">
        <v>143</v>
      </c>
      <c r="BE320" s="241"/>
      <c r="BF320" s="104"/>
    </row>
    <row r="321" spans="1:58" s="14" customFormat="1" ht="30.6" customHeight="1" thickBot="1">
      <c r="A321" s="278"/>
      <c r="B321" s="183"/>
      <c r="C321" s="183"/>
      <c r="D321" s="183"/>
      <c r="E321" s="15" t="s">
        <v>379</v>
      </c>
      <c r="F321" s="105" t="s">
        <v>71</v>
      </c>
      <c r="G321" s="64"/>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37"/>
      <c r="AY321" s="37"/>
      <c r="AZ321" s="37"/>
      <c r="BA321" s="37"/>
      <c r="BB321" s="65"/>
      <c r="BC321" s="249"/>
      <c r="BD321" s="240" t="s">
        <v>143</v>
      </c>
      <c r="BE321" s="241"/>
      <c r="BF321" s="104"/>
    </row>
    <row r="322" spans="1:58" s="14" customFormat="1" ht="63" customHeight="1" thickBot="1">
      <c r="A322" s="278"/>
      <c r="B322" s="183"/>
      <c r="C322" s="183"/>
      <c r="D322" s="183"/>
      <c r="E322" s="15" t="s">
        <v>380</v>
      </c>
      <c r="F322" s="105" t="s">
        <v>71</v>
      </c>
      <c r="G322" s="64"/>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249"/>
      <c r="BD322" s="240" t="s">
        <v>143</v>
      </c>
      <c r="BE322" s="241"/>
      <c r="BF322" s="104"/>
    </row>
    <row r="323" spans="1:58" s="14" customFormat="1" ht="46.9" customHeight="1" thickBot="1">
      <c r="A323" s="278"/>
      <c r="B323" s="183"/>
      <c r="C323" s="183"/>
      <c r="D323" s="183"/>
      <c r="E323" s="15" t="s">
        <v>381</v>
      </c>
      <c r="F323" s="105" t="s">
        <v>71</v>
      </c>
      <c r="G323" s="64"/>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37"/>
      <c r="AY323" s="37"/>
      <c r="AZ323" s="37"/>
      <c r="BA323" s="37"/>
      <c r="BB323" s="37"/>
      <c r="BC323" s="249"/>
      <c r="BD323" s="240" t="s">
        <v>382</v>
      </c>
      <c r="BE323" s="241"/>
      <c r="BF323" s="104"/>
    </row>
    <row r="324" spans="1:58" s="14" customFormat="1" ht="65.45" customHeight="1" thickBot="1">
      <c r="A324" s="278"/>
      <c r="B324" s="183"/>
      <c r="C324" s="183"/>
      <c r="D324" s="183"/>
      <c r="E324" s="15" t="s">
        <v>383</v>
      </c>
      <c r="F324" s="105" t="s">
        <v>71</v>
      </c>
      <c r="G324" s="64"/>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249"/>
      <c r="BD324" s="240" t="s">
        <v>143</v>
      </c>
      <c r="BE324" s="241"/>
      <c r="BF324" s="104"/>
    </row>
    <row r="325" spans="1:58" s="14" customFormat="1" ht="60" customHeight="1" thickBot="1">
      <c r="A325" s="278"/>
      <c r="B325" s="183"/>
      <c r="C325" s="183"/>
      <c r="D325" s="183"/>
      <c r="E325" s="15" t="s">
        <v>384</v>
      </c>
      <c r="F325" s="105" t="s">
        <v>71</v>
      </c>
      <c r="G325" s="64"/>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249"/>
      <c r="BD325" s="240" t="s">
        <v>143</v>
      </c>
      <c r="BE325" s="241"/>
      <c r="BF325" s="104"/>
    </row>
    <row r="326" spans="1:58" s="14" customFormat="1" ht="64.150000000000006" customHeight="1" thickBot="1">
      <c r="A326" s="278"/>
      <c r="B326" s="183"/>
      <c r="C326" s="183"/>
      <c r="D326" s="183"/>
      <c r="E326" s="15" t="s">
        <v>385</v>
      </c>
      <c r="F326" s="105" t="s">
        <v>71</v>
      </c>
      <c r="G326" s="64"/>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249"/>
      <c r="BD326" s="240" t="s">
        <v>143</v>
      </c>
      <c r="BE326" s="241"/>
      <c r="BF326" s="104"/>
    </row>
    <row r="327" spans="1:58" s="14" customFormat="1" ht="64.150000000000006" customHeight="1" thickBot="1">
      <c r="A327" s="278"/>
      <c r="B327" s="183"/>
      <c r="C327" s="183"/>
      <c r="D327" s="183"/>
      <c r="E327" s="15" t="s">
        <v>386</v>
      </c>
      <c r="F327" s="105" t="s">
        <v>71</v>
      </c>
      <c r="G327" s="64"/>
      <c r="H327" s="37"/>
      <c r="I327" s="37"/>
      <c r="J327" s="37"/>
      <c r="K327" s="37"/>
      <c r="L327" s="37"/>
      <c r="M327" s="104"/>
      <c r="N327" s="37"/>
      <c r="O327" s="37"/>
      <c r="P327" s="37"/>
      <c r="Q327" s="37"/>
      <c r="R327" s="37" t="s">
        <v>29</v>
      </c>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65"/>
      <c r="BC327" s="249"/>
      <c r="BD327" s="240"/>
      <c r="BE327" s="241"/>
      <c r="BF327" s="104"/>
    </row>
    <row r="328" spans="1:58" s="14" customFormat="1" ht="64.150000000000006" customHeight="1" thickBot="1">
      <c r="A328" s="278"/>
      <c r="B328" s="183"/>
      <c r="C328" s="183"/>
      <c r="D328" s="183"/>
      <c r="E328" s="15" t="s">
        <v>387</v>
      </c>
      <c r="F328" s="105" t="s">
        <v>71</v>
      </c>
      <c r="G328" s="64"/>
      <c r="H328" s="37"/>
      <c r="I328" s="37"/>
      <c r="J328" s="37"/>
      <c r="K328" s="37" t="s">
        <v>29</v>
      </c>
      <c r="L328" s="37" t="s">
        <v>29</v>
      </c>
      <c r="M328" s="37" t="s">
        <v>29</v>
      </c>
      <c r="N328" s="37" t="s">
        <v>29</v>
      </c>
      <c r="O328" s="37" t="s">
        <v>29</v>
      </c>
      <c r="P328" s="37" t="s">
        <v>29</v>
      </c>
      <c r="Q328" s="37" t="s">
        <v>29</v>
      </c>
      <c r="R328" s="37" t="s">
        <v>29</v>
      </c>
      <c r="S328" s="37" t="s">
        <v>29</v>
      </c>
      <c r="T328" s="37" t="s">
        <v>26</v>
      </c>
      <c r="U328" s="37" t="s">
        <v>26</v>
      </c>
      <c r="V328" s="37" t="s">
        <v>26</v>
      </c>
      <c r="W328" s="37" t="s">
        <v>26</v>
      </c>
      <c r="X328" s="37" t="s">
        <v>26</v>
      </c>
      <c r="Y328" s="37" t="s">
        <v>26</v>
      </c>
      <c r="Z328" s="37" t="s">
        <v>26</v>
      </c>
      <c r="AA328" s="37" t="s">
        <v>26</v>
      </c>
      <c r="AB328" s="37" t="s">
        <v>26</v>
      </c>
      <c r="AC328" s="37" t="s">
        <v>26</v>
      </c>
      <c r="AD328" s="37" t="s">
        <v>26</v>
      </c>
      <c r="AE328" s="37" t="s">
        <v>26</v>
      </c>
      <c r="AF328" s="37" t="s">
        <v>26</v>
      </c>
      <c r="AG328" s="37" t="s">
        <v>26</v>
      </c>
      <c r="AH328" s="37" t="s">
        <v>26</v>
      </c>
      <c r="AI328" s="37" t="s">
        <v>26</v>
      </c>
      <c r="AJ328" s="37" t="s">
        <v>26</v>
      </c>
      <c r="AK328" s="37" t="s">
        <v>26</v>
      </c>
      <c r="AL328" s="37" t="s">
        <v>26</v>
      </c>
      <c r="AM328" s="37" t="s">
        <v>26</v>
      </c>
      <c r="AN328" s="37" t="s">
        <v>26</v>
      </c>
      <c r="AO328" s="37" t="s">
        <v>26</v>
      </c>
      <c r="AP328" s="37" t="s">
        <v>26</v>
      </c>
      <c r="AQ328" s="37" t="s">
        <v>26</v>
      </c>
      <c r="AR328" s="37" t="s">
        <v>26</v>
      </c>
      <c r="AS328" s="37" t="s">
        <v>26</v>
      </c>
      <c r="AT328" s="37" t="s">
        <v>26</v>
      </c>
      <c r="AU328" s="37" t="s">
        <v>26</v>
      </c>
      <c r="AV328" s="37" t="s">
        <v>26</v>
      </c>
      <c r="AW328" s="37" t="s">
        <v>26</v>
      </c>
      <c r="AX328" s="37" t="s">
        <v>26</v>
      </c>
      <c r="AY328" s="37" t="s">
        <v>26</v>
      </c>
      <c r="AZ328" s="37" t="s">
        <v>26</v>
      </c>
      <c r="BA328" s="37" t="s">
        <v>26</v>
      </c>
      <c r="BB328" s="37" t="s">
        <v>26</v>
      </c>
      <c r="BC328" s="249"/>
      <c r="BD328" s="240"/>
      <c r="BE328" s="241"/>
      <c r="BF328" s="104"/>
    </row>
    <row r="329" spans="1:58" s="14" customFormat="1" ht="64.150000000000006" customHeight="1" thickBot="1">
      <c r="A329" s="278"/>
      <c r="B329" s="183"/>
      <c r="C329" s="183"/>
      <c r="D329" s="183"/>
      <c r="E329" s="15" t="s">
        <v>388</v>
      </c>
      <c r="F329" s="105" t="s">
        <v>71</v>
      </c>
      <c r="G329" s="64"/>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37"/>
      <c r="AY329" s="37"/>
      <c r="AZ329" s="37"/>
      <c r="BA329" s="37"/>
      <c r="BB329" s="37"/>
      <c r="BC329" s="249"/>
      <c r="BD329" s="240"/>
      <c r="BE329" s="241"/>
      <c r="BF329" s="104"/>
    </row>
    <row r="330" spans="1:58" s="14" customFormat="1" ht="64.150000000000006" customHeight="1" thickBot="1">
      <c r="A330" s="278"/>
      <c r="B330" s="183"/>
      <c r="C330" s="183"/>
      <c r="D330" s="183"/>
      <c r="E330" s="38" t="s">
        <v>389</v>
      </c>
      <c r="F330" s="105" t="s">
        <v>71</v>
      </c>
      <c r="G330" s="64"/>
      <c r="H330" s="37" t="s">
        <v>29</v>
      </c>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7"/>
      <c r="AQ330" s="37"/>
      <c r="AR330" s="37"/>
      <c r="AS330" s="37"/>
      <c r="AT330" s="37"/>
      <c r="AU330" s="37"/>
      <c r="AV330" s="37"/>
      <c r="AW330" s="37"/>
      <c r="AX330" s="37"/>
      <c r="AY330" s="37"/>
      <c r="AZ330" s="37"/>
      <c r="BA330" s="37"/>
      <c r="BB330" s="65"/>
      <c r="BC330" s="249"/>
      <c r="BD330" s="240" t="s">
        <v>390</v>
      </c>
      <c r="BE330" s="241"/>
      <c r="BF330" s="104"/>
    </row>
    <row r="331" spans="1:58" s="14" customFormat="1" ht="64.150000000000006" customHeight="1" thickBot="1">
      <c r="A331" s="278"/>
      <c r="B331" s="183"/>
      <c r="C331" s="183"/>
      <c r="D331" s="183"/>
      <c r="E331" s="38" t="s">
        <v>391</v>
      </c>
      <c r="F331" s="105" t="s">
        <v>71</v>
      </c>
      <c r="G331" s="64"/>
      <c r="H331" s="37" t="s">
        <v>29</v>
      </c>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7"/>
      <c r="AQ331" s="37"/>
      <c r="AR331" s="37"/>
      <c r="AS331" s="37"/>
      <c r="AT331" s="37"/>
      <c r="AU331" s="37"/>
      <c r="AV331" s="37"/>
      <c r="AW331" s="37"/>
      <c r="AX331" s="37"/>
      <c r="AY331" s="37"/>
      <c r="AZ331" s="37"/>
      <c r="BA331" s="37"/>
      <c r="BB331" s="65"/>
      <c r="BC331" s="249"/>
      <c r="BD331" s="240" t="s">
        <v>390</v>
      </c>
      <c r="BE331" s="241"/>
      <c r="BF331" s="104"/>
    </row>
    <row r="332" spans="1:58" s="14" customFormat="1" ht="64.150000000000006" customHeight="1" thickBot="1">
      <c r="A332" s="278"/>
      <c r="B332" s="183"/>
      <c r="C332" s="183"/>
      <c r="D332" s="183"/>
      <c r="E332" s="38" t="s">
        <v>392</v>
      </c>
      <c r="F332" s="105" t="s">
        <v>71</v>
      </c>
      <c r="G332" s="64"/>
      <c r="H332" s="37"/>
      <c r="I332" s="37"/>
      <c r="J332" s="37"/>
      <c r="K332" s="37" t="s">
        <v>29</v>
      </c>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65"/>
      <c r="BC332" s="249"/>
      <c r="BD332" s="240" t="s">
        <v>143</v>
      </c>
      <c r="BE332" s="241"/>
      <c r="BF332" s="104"/>
    </row>
    <row r="333" spans="1:58" s="14" customFormat="1" ht="43.9" customHeight="1" thickBot="1">
      <c r="A333" s="278"/>
      <c r="B333" s="183"/>
      <c r="C333" s="183"/>
      <c r="D333" s="183"/>
      <c r="E333" s="38" t="s">
        <v>393</v>
      </c>
      <c r="F333" s="105" t="s">
        <v>71</v>
      </c>
      <c r="G333" s="64"/>
      <c r="H333" s="37"/>
      <c r="I333" s="37"/>
      <c r="J333" s="37"/>
      <c r="K333" s="37" t="s">
        <v>29</v>
      </c>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104"/>
      <c r="AY333" s="104"/>
      <c r="AZ333" s="104"/>
      <c r="BA333" s="37"/>
      <c r="BB333" s="65"/>
      <c r="BC333" s="249"/>
      <c r="BD333" s="240" t="s">
        <v>143</v>
      </c>
      <c r="BE333" s="241"/>
      <c r="BF333" s="104"/>
    </row>
    <row r="334" spans="1:58" s="14" customFormat="1" ht="71.45" customHeight="1" thickBot="1">
      <c r="A334" s="278"/>
      <c r="B334" s="183"/>
      <c r="C334" s="183"/>
      <c r="D334" s="183"/>
      <c r="E334" s="38" t="s">
        <v>210</v>
      </c>
      <c r="F334" s="105" t="s">
        <v>71</v>
      </c>
      <c r="G334" s="64"/>
      <c r="H334" s="37"/>
      <c r="I334" s="37"/>
      <c r="J334" s="37"/>
      <c r="K334" s="37"/>
      <c r="L334" s="37"/>
      <c r="M334" s="37"/>
      <c r="N334" s="37"/>
      <c r="O334" s="37"/>
      <c r="P334" s="37"/>
      <c r="Q334" s="37"/>
      <c r="R334" s="37"/>
      <c r="S334" s="37"/>
      <c r="T334" s="37"/>
      <c r="U334" s="37"/>
      <c r="V334" s="37"/>
      <c r="W334" s="37" t="s">
        <v>26</v>
      </c>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65"/>
      <c r="BC334" s="249"/>
      <c r="BD334" s="240" t="s">
        <v>143</v>
      </c>
      <c r="BE334" s="241"/>
      <c r="BF334" s="104"/>
    </row>
    <row r="335" spans="1:58" s="14" customFormat="1" ht="69" customHeight="1" thickBot="1">
      <c r="A335" s="278"/>
      <c r="B335" s="183"/>
      <c r="C335" s="183"/>
      <c r="D335" s="183"/>
      <c r="E335" s="15" t="s">
        <v>394</v>
      </c>
      <c r="F335" s="105" t="s">
        <v>71</v>
      </c>
      <c r="G335" s="131"/>
      <c r="H335" s="128"/>
      <c r="I335" s="128"/>
      <c r="J335" s="128"/>
      <c r="K335" s="128"/>
      <c r="L335" s="128"/>
      <c r="M335" s="128"/>
      <c r="N335" s="37"/>
      <c r="O335" s="128"/>
      <c r="P335" s="128"/>
      <c r="Q335" s="128"/>
      <c r="R335" s="37"/>
      <c r="S335" s="128"/>
      <c r="T335" s="128"/>
      <c r="U335" s="128"/>
      <c r="V335" s="37"/>
      <c r="W335" s="128"/>
      <c r="X335" s="128"/>
      <c r="Y335" s="128"/>
      <c r="Z335" s="37"/>
      <c r="AA335" s="128"/>
      <c r="AB335" s="128"/>
      <c r="AC335" s="128"/>
      <c r="AD335" s="37"/>
      <c r="AE335" s="128"/>
      <c r="AF335" s="128"/>
      <c r="AG335" s="128"/>
      <c r="AH335" s="37"/>
      <c r="AI335" s="128"/>
      <c r="AJ335" s="128"/>
      <c r="AK335" s="128"/>
      <c r="AL335" s="37"/>
      <c r="AM335" s="128"/>
      <c r="AN335" s="128"/>
      <c r="AO335" s="128"/>
      <c r="AP335" s="37"/>
      <c r="AQ335" s="128"/>
      <c r="AR335" s="128"/>
      <c r="AS335" s="128"/>
      <c r="AT335" s="37"/>
      <c r="AU335" s="128"/>
      <c r="AV335" s="128"/>
      <c r="AW335" s="128"/>
      <c r="AX335" s="37"/>
      <c r="AY335" s="128"/>
      <c r="AZ335" s="128"/>
      <c r="BA335" s="128"/>
      <c r="BB335" s="37"/>
      <c r="BC335" s="249"/>
      <c r="BD335" s="240" t="s">
        <v>143</v>
      </c>
      <c r="BE335" s="241"/>
      <c r="BF335" s="104"/>
    </row>
    <row r="336" spans="1:58" s="14" customFormat="1" ht="77.45" customHeight="1" thickBot="1">
      <c r="A336" s="278"/>
      <c r="B336" s="183"/>
      <c r="C336" s="183"/>
      <c r="D336" s="183"/>
      <c r="E336" s="16" t="s">
        <v>395</v>
      </c>
      <c r="F336" s="105" t="s">
        <v>71</v>
      </c>
      <c r="G336" s="33"/>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5"/>
      <c r="BC336" s="250"/>
      <c r="BD336" s="240" t="s">
        <v>143</v>
      </c>
      <c r="BE336" s="241"/>
      <c r="BF336" s="104"/>
    </row>
    <row r="337" spans="1:58" s="14" customFormat="1" ht="74.45" customHeight="1" thickBot="1">
      <c r="A337" s="278"/>
      <c r="B337" s="182" t="s">
        <v>396</v>
      </c>
      <c r="C337" s="182" t="s">
        <v>239</v>
      </c>
      <c r="D337" s="185" t="s">
        <v>23</v>
      </c>
      <c r="E337" s="58" t="s">
        <v>389</v>
      </c>
      <c r="F337" s="105" t="s">
        <v>71</v>
      </c>
      <c r="G337" s="61"/>
      <c r="H337" s="62" t="s">
        <v>29</v>
      </c>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4"/>
      <c r="AQ337" s="62"/>
      <c r="AR337" s="62"/>
      <c r="AS337" s="62"/>
      <c r="AT337" s="62"/>
      <c r="AU337" s="62"/>
      <c r="AV337" s="62"/>
      <c r="AW337" s="62"/>
      <c r="AX337" s="62"/>
      <c r="AY337" s="62"/>
      <c r="AZ337" s="62"/>
      <c r="BA337" s="62"/>
      <c r="BB337" s="63"/>
      <c r="BC337" s="251">
        <f>(COUNTIF(G318:BB336,"E")/((COUNTIF(G318:BB336,"E")+COUNTIF(G318:BB336,"P")+COUNTIF(G318:BB336,"R"))))</f>
        <v>0.28846153846153844</v>
      </c>
      <c r="BD337" s="240" t="s">
        <v>390</v>
      </c>
      <c r="BE337" s="241"/>
      <c r="BF337" s="104"/>
    </row>
    <row r="338" spans="1:58" s="14" customFormat="1" ht="64.150000000000006" customHeight="1" thickBot="1">
      <c r="A338" s="278"/>
      <c r="B338" s="183"/>
      <c r="C338" s="183"/>
      <c r="D338" s="186"/>
      <c r="E338" s="38" t="s">
        <v>391</v>
      </c>
      <c r="F338" s="105" t="s">
        <v>71</v>
      </c>
      <c r="G338" s="64"/>
      <c r="H338" s="37" t="s">
        <v>29</v>
      </c>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7"/>
      <c r="AQ338" s="37"/>
      <c r="AR338" s="37"/>
      <c r="AS338" s="37"/>
      <c r="AT338" s="37"/>
      <c r="AU338" s="37"/>
      <c r="AV338" s="37"/>
      <c r="AW338" s="37"/>
      <c r="AX338" s="37"/>
      <c r="AY338" s="37"/>
      <c r="AZ338" s="37"/>
      <c r="BA338" s="37"/>
      <c r="BB338" s="65"/>
      <c r="BC338" s="252"/>
      <c r="BD338" s="240" t="s">
        <v>390</v>
      </c>
      <c r="BE338" s="241"/>
      <c r="BF338" s="104"/>
    </row>
    <row r="339" spans="1:58" s="14" customFormat="1" ht="64.150000000000006" customHeight="1" thickBot="1">
      <c r="A339" s="278"/>
      <c r="B339" s="183"/>
      <c r="C339" s="183"/>
      <c r="D339" s="186"/>
      <c r="E339" s="38" t="s">
        <v>397</v>
      </c>
      <c r="F339" s="105" t="s">
        <v>71</v>
      </c>
      <c r="G339" s="64"/>
      <c r="H339" s="37"/>
      <c r="I339" s="37"/>
      <c r="J339" s="37"/>
      <c r="K339" s="37"/>
      <c r="L339" s="37"/>
      <c r="M339" s="37"/>
      <c r="N339" s="37"/>
      <c r="O339" s="37"/>
      <c r="P339" s="37"/>
      <c r="Q339" s="37"/>
      <c r="R339" s="37"/>
      <c r="S339" s="37"/>
      <c r="T339" s="37"/>
      <c r="U339" s="37"/>
      <c r="V339" s="37"/>
      <c r="W339" s="37" t="s">
        <v>26</v>
      </c>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c r="AX339" s="37"/>
      <c r="AY339" s="37"/>
      <c r="AZ339" s="37"/>
      <c r="BA339" s="37"/>
      <c r="BB339" s="65"/>
      <c r="BC339" s="252"/>
      <c r="BD339" s="240" t="s">
        <v>143</v>
      </c>
      <c r="BE339" s="241"/>
      <c r="BF339" s="104"/>
    </row>
    <row r="340" spans="1:58" s="14" customFormat="1" ht="64.150000000000006" customHeight="1" thickBot="1">
      <c r="A340" s="278"/>
      <c r="B340" s="183"/>
      <c r="C340" s="183"/>
      <c r="D340" s="186"/>
      <c r="E340" s="38" t="s">
        <v>398</v>
      </c>
      <c r="F340" s="105" t="s">
        <v>71</v>
      </c>
      <c r="G340" s="64"/>
      <c r="H340" s="37"/>
      <c r="I340" s="37"/>
      <c r="J340" s="37"/>
      <c r="K340" s="37"/>
      <c r="L340" s="37"/>
      <c r="M340" s="37"/>
      <c r="N340" s="37"/>
      <c r="O340" s="37"/>
      <c r="P340" s="37"/>
      <c r="Q340" s="37"/>
      <c r="R340" s="37"/>
      <c r="S340" s="37"/>
      <c r="T340" s="37"/>
      <c r="U340" s="37"/>
      <c r="V340" s="37"/>
      <c r="W340" s="37" t="s">
        <v>26</v>
      </c>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37"/>
      <c r="AY340" s="37"/>
      <c r="AZ340" s="37"/>
      <c r="BA340" s="37"/>
      <c r="BB340" s="65"/>
      <c r="BC340" s="252"/>
      <c r="BD340" s="240" t="s">
        <v>143</v>
      </c>
      <c r="BE340" s="241"/>
      <c r="BF340" s="104"/>
    </row>
    <row r="341" spans="1:58" s="14" customFormat="1" ht="64.150000000000006" customHeight="1" thickBot="1">
      <c r="A341" s="278"/>
      <c r="B341" s="183"/>
      <c r="C341" s="183"/>
      <c r="D341" s="186"/>
      <c r="E341" s="38" t="s">
        <v>210</v>
      </c>
      <c r="F341" s="105" t="s">
        <v>71</v>
      </c>
      <c r="G341" s="64"/>
      <c r="H341" s="37"/>
      <c r="I341" s="37"/>
      <c r="J341" s="37"/>
      <c r="K341" s="37"/>
      <c r="L341" s="37"/>
      <c r="M341" s="37"/>
      <c r="N341" s="37"/>
      <c r="O341" s="37"/>
      <c r="P341" s="37"/>
      <c r="Q341" s="37"/>
      <c r="R341" s="37"/>
      <c r="S341" s="37"/>
      <c r="T341" s="37"/>
      <c r="U341" s="37"/>
      <c r="V341" s="37"/>
      <c r="W341" s="37" t="s">
        <v>26</v>
      </c>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c r="AX341" s="37"/>
      <c r="AY341" s="37"/>
      <c r="AZ341" s="37"/>
      <c r="BA341" s="37"/>
      <c r="BB341" s="65"/>
      <c r="BC341" s="252"/>
      <c r="BD341" s="240" t="s">
        <v>143</v>
      </c>
      <c r="BE341" s="241"/>
      <c r="BF341" s="104"/>
    </row>
    <row r="342" spans="1:58" s="14" customFormat="1" ht="64.150000000000006" customHeight="1" thickBot="1">
      <c r="A342" s="278"/>
      <c r="B342" s="184"/>
      <c r="C342" s="184"/>
      <c r="D342" s="187"/>
      <c r="E342" s="10"/>
      <c r="F342" s="105"/>
      <c r="G342" s="49"/>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50"/>
      <c r="BC342" s="252"/>
      <c r="BD342" s="240"/>
      <c r="BE342" s="241"/>
      <c r="BF342" s="104"/>
    </row>
    <row r="343" spans="1:58" ht="20.25" customHeight="1" thickBot="1">
      <c r="A343" s="253" t="s">
        <v>6</v>
      </c>
      <c r="B343" s="254"/>
      <c r="C343" s="254"/>
      <c r="D343" s="255"/>
      <c r="E343" s="256" t="s">
        <v>399</v>
      </c>
      <c r="F343" s="257"/>
      <c r="G343" s="167">
        <f>(COUNTIF(G17:J317,"E"))/(COUNTIF(G17:J317,"E")+COUNTIF(G17:J317,"P")+COUNTIF(G17:J317,"R"))</f>
        <v>0.97222222222222221</v>
      </c>
      <c r="H343" s="168"/>
      <c r="I343" s="168"/>
      <c r="J343" s="169"/>
      <c r="K343" s="167">
        <f>(COUNTIF(K17:N317,"E"))/(COUNTIF(K17:N317,"E")+COUNTIF(K17:N317,"P")+COUNTIF(K17:N317,"R"))</f>
        <v>0.92682926829268297</v>
      </c>
      <c r="L343" s="168"/>
      <c r="M343" s="168"/>
      <c r="N343" s="169"/>
      <c r="O343" s="167">
        <f>(COUNTIF(O17:R317,"E"))/(COUNTIF(O17:R317,"E")+COUNTIF(O17:R317,"P")+COUNTIF(O17:R317,"R"))</f>
        <v>0.93388429752066116</v>
      </c>
      <c r="P343" s="168"/>
      <c r="Q343" s="168"/>
      <c r="R343" s="169"/>
      <c r="S343" s="167">
        <f>(COUNTIF(S17:V317,"E"))/(COUNTIF(S17:V317,"E")+COUNTIF(S17:V317,"P")+COUNTIF(S17:V317,"R"))</f>
        <v>0.58730158730158732</v>
      </c>
      <c r="T343" s="168"/>
      <c r="U343" s="168"/>
      <c r="V343" s="169"/>
      <c r="W343" s="167">
        <f>(COUNTIF(W17:Z317,"E"))/(COUNTIF(W17:Z317,"E")+COUNTIF(W17:Z317,"P")+COUNTIF(W17:Z317,"R"))</f>
        <v>5.0359712230215826E-2</v>
      </c>
      <c r="X343" s="168"/>
      <c r="Y343" s="168"/>
      <c r="Z343" s="169"/>
      <c r="AA343" s="167">
        <f>(COUNTIF(AA17:AD317,"E"))/(COUNTIF(AA17:AD317,"E")+COUNTIF(AA17:AD317,"P")+COUNTIF(AA17:AD317,"R"))</f>
        <v>1.6666666666666666E-2</v>
      </c>
      <c r="AB343" s="168"/>
      <c r="AC343" s="168"/>
      <c r="AD343" s="169"/>
      <c r="AE343" s="167">
        <f>(COUNTIF(AE17:AH317,"E"))/(COUNTIF(AE17:AH317,"E")+COUNTIF(AE17:AH317,"P")+COUNTIF(AE17:AH317,"R"))</f>
        <v>0</v>
      </c>
      <c r="AF343" s="168"/>
      <c r="AG343" s="168"/>
      <c r="AH343" s="169"/>
      <c r="AI343" s="167">
        <f>(COUNTIF(AI17:AL317,"E"))/(COUNTIF(AI17:AL317,"E")+COUNTIF(AI17:AL317,"P")+COUNTIF(AI17:AL317,"R"))</f>
        <v>0</v>
      </c>
      <c r="AJ343" s="168"/>
      <c r="AK343" s="168"/>
      <c r="AL343" s="169"/>
      <c r="AM343" s="167">
        <f>(COUNTIF(AM17:AP317,"E"))/(COUNTIF(AM17:AP317,"E")+COUNTIF(AM17:AP317,"P")+COUNTIF(AM17:AP317,"R"))</f>
        <v>0</v>
      </c>
      <c r="AN343" s="168"/>
      <c r="AO343" s="168"/>
      <c r="AP343" s="169"/>
      <c r="AQ343" s="167">
        <f>(COUNTIF(AQ17:AT317,"E"))/(COUNTIF(AQ17:AT317,"E")+COUNTIF(AQ17:AT317,"P")+COUNTIF(AQ17:AT317,"R"))</f>
        <v>0</v>
      </c>
      <c r="AR343" s="168"/>
      <c r="AS343" s="168"/>
      <c r="AT343" s="169"/>
      <c r="AU343" s="167">
        <f>(COUNTIF(AU17:AX317,"E"))/(COUNTIF(AU17:AX317,"E")+COUNTIF(AU17:AX317,"P")+COUNTIF(AU17:AX317,"R"))</f>
        <v>0</v>
      </c>
      <c r="AV343" s="168"/>
      <c r="AW343" s="168"/>
      <c r="AX343" s="169"/>
      <c r="AY343" s="167">
        <f>(COUNTIF(AY17:BB317,"E"))/(COUNTIF(AY17:BB317,"E")+COUNTIF(AY17:BB317,"P")+COUNTIF(AY17:BB317,"R"))</f>
        <v>0</v>
      </c>
      <c r="AZ343" s="168"/>
      <c r="BA343" s="168"/>
      <c r="BB343" s="169"/>
      <c r="BC343" s="242" t="s">
        <v>400</v>
      </c>
      <c r="BD343" s="243"/>
      <c r="BE343" s="246">
        <f>SUM(G346:BB346)</f>
        <v>0.24059561128526646</v>
      </c>
      <c r="BF343" s="137"/>
    </row>
    <row r="344" spans="1:58" ht="15.75" customHeight="1">
      <c r="A344" s="263" t="s">
        <v>401</v>
      </c>
      <c r="B344" s="264"/>
      <c r="C344" s="264"/>
      <c r="D344" s="265"/>
      <c r="E344" s="179" t="s">
        <v>5</v>
      </c>
      <c r="F344" s="17" t="s">
        <v>402</v>
      </c>
      <c r="G344" s="176">
        <f>(COUNTIF(G17:J317,"E")+COUNTIF(G17:J317,"P")+COUNTIF(G17:J317,"R"))</f>
        <v>36</v>
      </c>
      <c r="H344" s="177"/>
      <c r="I344" s="177"/>
      <c r="J344" s="178"/>
      <c r="K344" s="176">
        <f>(COUNTIF(K17:N317,"E")+COUNTIF(K17:N317,"P")+COUNTIF(K17:N317,"R"))</f>
        <v>82</v>
      </c>
      <c r="L344" s="177"/>
      <c r="M344" s="177"/>
      <c r="N344" s="178"/>
      <c r="O344" s="176">
        <f>(COUNTIF(O17:R317,"E")+COUNTIF(O17:R317,"P")+COUNTIF(O17:R317,"R"))</f>
        <v>121</v>
      </c>
      <c r="P344" s="177"/>
      <c r="Q344" s="177"/>
      <c r="R344" s="178"/>
      <c r="S344" s="176">
        <f>(COUNTIF(S17:V317,"E")+COUNTIF(S17:V317,"P")+COUNTIF(S17:V317,"R"))</f>
        <v>126</v>
      </c>
      <c r="T344" s="177"/>
      <c r="U344" s="177"/>
      <c r="V344" s="178"/>
      <c r="W344" s="176">
        <f>(COUNTIF(W17:Z317,"E")+COUNTIF(W17:Z317,"P")+COUNTIF(W17:Z317,"R"))</f>
        <v>139</v>
      </c>
      <c r="X344" s="177"/>
      <c r="Y344" s="177"/>
      <c r="Z344" s="178"/>
      <c r="AA344" s="176">
        <f>(COUNTIF(AA17:AD317,"E")+COUNTIF(AA17:AD317,"P")+COUNTIF(AA17:AD317,"R"))</f>
        <v>120</v>
      </c>
      <c r="AB344" s="177"/>
      <c r="AC344" s="177"/>
      <c r="AD344" s="178"/>
      <c r="AE344" s="176">
        <f>(COUNTIF(AE17:AH317,"E")+COUNTIF(AE17:AH317,"P")+COUNTIF(AE17:AH317,"R"))</f>
        <v>113</v>
      </c>
      <c r="AF344" s="177"/>
      <c r="AG344" s="177"/>
      <c r="AH344" s="178"/>
      <c r="AI344" s="176">
        <f>(COUNTIF(AI17:AL317,"E")+COUNTIF(AI17:AL317,"P")+COUNTIF(AI17:AL317,"R"))</f>
        <v>108</v>
      </c>
      <c r="AJ344" s="177"/>
      <c r="AK344" s="177"/>
      <c r="AL344" s="178"/>
      <c r="AM344" s="176">
        <f>(COUNTIF(AM17:AP317,"E")+COUNTIF(AM17:AP317,"P")+COUNTIF(AM17:AP317,"R"))</f>
        <v>107</v>
      </c>
      <c r="AN344" s="177"/>
      <c r="AO344" s="177"/>
      <c r="AP344" s="178"/>
      <c r="AQ344" s="176">
        <f>(COUNTIF(AQ17:AT317,"E")+COUNTIF(AQ17:AT317,"P")+COUNTIF(AQ17:AT317,"R"))</f>
        <v>111</v>
      </c>
      <c r="AR344" s="177"/>
      <c r="AS344" s="177"/>
      <c r="AT344" s="178"/>
      <c r="AU344" s="176">
        <f>(COUNTIF(AU17:AX317,"E")+COUNTIF(AU17:AX317,"P")+COUNTIF(AU17:AX317,"R"))</f>
        <v>108</v>
      </c>
      <c r="AV344" s="177"/>
      <c r="AW344" s="177"/>
      <c r="AX344" s="178"/>
      <c r="AY344" s="176">
        <f>(COUNTIF(AY17:BB317,"E")+COUNTIF(AY17:BB317,"P")+COUNTIF(AY17:BB317,"R"))</f>
        <v>105</v>
      </c>
      <c r="AZ344" s="177"/>
      <c r="BA344" s="177"/>
      <c r="BB344" s="178"/>
      <c r="BC344" s="244"/>
      <c r="BD344" s="245"/>
      <c r="BE344" s="247"/>
      <c r="BF344" s="137"/>
    </row>
    <row r="345" spans="1:58" ht="15.75" customHeight="1">
      <c r="A345" s="263"/>
      <c r="B345" s="264"/>
      <c r="C345" s="264"/>
      <c r="D345" s="265"/>
      <c r="E345" s="180"/>
      <c r="F345" s="18" t="s">
        <v>403</v>
      </c>
      <c r="G345" s="170">
        <f>COUNTIF(G17:J317,"E")</f>
        <v>35</v>
      </c>
      <c r="H345" s="171"/>
      <c r="I345" s="171"/>
      <c r="J345" s="172"/>
      <c r="K345" s="170">
        <f>COUNTIF(K17:N317,"E")</f>
        <v>76</v>
      </c>
      <c r="L345" s="171"/>
      <c r="M345" s="171"/>
      <c r="N345" s="172"/>
      <c r="O345" s="170">
        <f>COUNTIF(O17:R317,"E")</f>
        <v>113</v>
      </c>
      <c r="P345" s="171"/>
      <c r="Q345" s="171"/>
      <c r="R345" s="172"/>
      <c r="S345" s="170">
        <f>COUNTIF(S17:V317,"E")</f>
        <v>74</v>
      </c>
      <c r="T345" s="171"/>
      <c r="U345" s="171"/>
      <c r="V345" s="172"/>
      <c r="W345" s="170">
        <f>COUNTIF(W17:Z317,"E")</f>
        <v>7</v>
      </c>
      <c r="X345" s="171"/>
      <c r="Y345" s="171"/>
      <c r="Z345" s="172"/>
      <c r="AA345" s="170">
        <f>COUNTIF(AA17:AD317,"E")</f>
        <v>2</v>
      </c>
      <c r="AB345" s="171"/>
      <c r="AC345" s="171"/>
      <c r="AD345" s="172"/>
      <c r="AE345" s="170">
        <f>COUNTIF(AE17:AH317,"E")</f>
        <v>0</v>
      </c>
      <c r="AF345" s="171"/>
      <c r="AG345" s="171"/>
      <c r="AH345" s="172"/>
      <c r="AI345" s="170">
        <f>COUNTIF(AI17:AL317,"E")</f>
        <v>0</v>
      </c>
      <c r="AJ345" s="171"/>
      <c r="AK345" s="171"/>
      <c r="AL345" s="172"/>
      <c r="AM345" s="170">
        <f>COUNTIF(AM17:AP317,"E")</f>
        <v>0</v>
      </c>
      <c r="AN345" s="171"/>
      <c r="AO345" s="171"/>
      <c r="AP345" s="172"/>
      <c r="AQ345" s="170">
        <f>COUNTIF(AQ17:AT317,"E")</f>
        <v>0</v>
      </c>
      <c r="AR345" s="171"/>
      <c r="AS345" s="171"/>
      <c r="AT345" s="172"/>
      <c r="AU345" s="170">
        <f>COUNTIF(AU17:AX317,"E")</f>
        <v>0</v>
      </c>
      <c r="AV345" s="171"/>
      <c r="AW345" s="171"/>
      <c r="AX345" s="172"/>
      <c r="AY345" s="170">
        <f>COUNTIF(AY17:BB317,"E")</f>
        <v>0</v>
      </c>
      <c r="AZ345" s="171"/>
      <c r="BA345" s="171"/>
      <c r="BB345" s="172"/>
      <c r="BC345" s="244"/>
      <c r="BD345" s="245"/>
      <c r="BE345" s="247"/>
      <c r="BF345" s="137"/>
    </row>
    <row r="346" spans="1:58" ht="31.5" customHeight="1">
      <c r="A346" s="263" t="s">
        <v>404</v>
      </c>
      <c r="B346" s="264"/>
      <c r="C346" s="264"/>
      <c r="D346" s="265"/>
      <c r="E346" s="180"/>
      <c r="F346" s="19" t="s">
        <v>405</v>
      </c>
      <c r="G346" s="173">
        <f>+G345/$P$352</f>
        <v>2.7429467084639499E-2</v>
      </c>
      <c r="H346" s="174"/>
      <c r="I346" s="174"/>
      <c r="J346" s="175"/>
      <c r="K346" s="173">
        <f>+K345/$P$352</f>
        <v>5.9561128526645767E-2</v>
      </c>
      <c r="L346" s="174"/>
      <c r="M346" s="174"/>
      <c r="N346" s="175"/>
      <c r="O346" s="173">
        <f>+O345/$P$352</f>
        <v>8.8557993730407528E-2</v>
      </c>
      <c r="P346" s="174"/>
      <c r="Q346" s="174"/>
      <c r="R346" s="175"/>
      <c r="S346" s="173">
        <f>+S345/$P$352</f>
        <v>5.7993730407523508E-2</v>
      </c>
      <c r="T346" s="174"/>
      <c r="U346" s="174"/>
      <c r="V346" s="175"/>
      <c r="W346" s="173">
        <f>+W345/$P$352</f>
        <v>5.4858934169278997E-3</v>
      </c>
      <c r="X346" s="174"/>
      <c r="Y346" s="174"/>
      <c r="Z346" s="175"/>
      <c r="AA346" s="173">
        <f>+AA345/$P$352</f>
        <v>1.567398119122257E-3</v>
      </c>
      <c r="AB346" s="174"/>
      <c r="AC346" s="174"/>
      <c r="AD346" s="175"/>
      <c r="AE346" s="173">
        <f>+AE345/$P$352</f>
        <v>0</v>
      </c>
      <c r="AF346" s="174"/>
      <c r="AG346" s="174"/>
      <c r="AH346" s="175"/>
      <c r="AI346" s="173">
        <f>+AI345/$P$352</f>
        <v>0</v>
      </c>
      <c r="AJ346" s="174"/>
      <c r="AK346" s="174"/>
      <c r="AL346" s="175"/>
      <c r="AM346" s="173">
        <f>+AM345/$P$352</f>
        <v>0</v>
      </c>
      <c r="AN346" s="174"/>
      <c r="AO346" s="174"/>
      <c r="AP346" s="175"/>
      <c r="AQ346" s="173">
        <f>+AQ345/$P$352</f>
        <v>0</v>
      </c>
      <c r="AR346" s="174"/>
      <c r="AS346" s="174"/>
      <c r="AT346" s="175"/>
      <c r="AU346" s="173">
        <f>+AU345/$P$352</f>
        <v>0</v>
      </c>
      <c r="AV346" s="174"/>
      <c r="AW346" s="174"/>
      <c r="AX346" s="175"/>
      <c r="AY346" s="173">
        <f>+AY345/$P$352</f>
        <v>0</v>
      </c>
      <c r="AZ346" s="174"/>
      <c r="BA346" s="174"/>
      <c r="BB346" s="175"/>
      <c r="BC346" s="244"/>
      <c r="BD346" s="245"/>
      <c r="BE346" s="247"/>
      <c r="BF346" s="137"/>
    </row>
    <row r="347" spans="1:58" ht="34.5" customHeight="1" thickBot="1">
      <c r="A347" s="260"/>
      <c r="B347" s="261"/>
      <c r="C347" s="261"/>
      <c r="D347" s="262"/>
      <c r="E347" s="181"/>
      <c r="F347" s="20" t="s">
        <v>406</v>
      </c>
      <c r="G347" s="225">
        <f>COUNTIF(G17:J317,"R")</f>
        <v>1</v>
      </c>
      <c r="H347" s="226"/>
      <c r="I347" s="226"/>
      <c r="J347" s="227"/>
      <c r="K347" s="225">
        <f>COUNTIF(K17:N317,"R")</f>
        <v>2</v>
      </c>
      <c r="L347" s="226"/>
      <c r="M347" s="226"/>
      <c r="N347" s="227"/>
      <c r="O347" s="225">
        <f>COUNTIF(O17:R317,"R")</f>
        <v>8</v>
      </c>
      <c r="P347" s="226"/>
      <c r="Q347" s="226"/>
      <c r="R347" s="227"/>
      <c r="S347" s="225">
        <f>COUNTIF(S17:V317,"R")</f>
        <v>2</v>
      </c>
      <c r="T347" s="226"/>
      <c r="U347" s="226"/>
      <c r="V347" s="227"/>
      <c r="W347" s="225">
        <f>COUNTIF(W17:Z317,"R")</f>
        <v>2</v>
      </c>
      <c r="X347" s="226"/>
      <c r="Y347" s="226"/>
      <c r="Z347" s="227"/>
      <c r="AA347" s="225">
        <f>COUNTIF(AA17:AD317,"R")</f>
        <v>0</v>
      </c>
      <c r="AB347" s="226"/>
      <c r="AC347" s="226"/>
      <c r="AD347" s="227"/>
      <c r="AE347" s="225">
        <f>COUNTIF(AE17:AH317,"R")</f>
        <v>0</v>
      </c>
      <c r="AF347" s="226"/>
      <c r="AG347" s="226"/>
      <c r="AH347" s="227"/>
      <c r="AI347" s="225">
        <f>COUNTIF(AI17:AL317,"R")</f>
        <v>0</v>
      </c>
      <c r="AJ347" s="226"/>
      <c r="AK347" s="226"/>
      <c r="AL347" s="227"/>
      <c r="AM347" s="225">
        <f>COUNTIF(AM17:AP317,"R")</f>
        <v>0</v>
      </c>
      <c r="AN347" s="226"/>
      <c r="AO347" s="226"/>
      <c r="AP347" s="227"/>
      <c r="AQ347" s="225">
        <f>COUNTIF(AQ17:AT317,"R")</f>
        <v>0</v>
      </c>
      <c r="AR347" s="226"/>
      <c r="AS347" s="226"/>
      <c r="AT347" s="227"/>
      <c r="AU347" s="225">
        <f>COUNTIF(AU17:AX317,"R")</f>
        <v>0</v>
      </c>
      <c r="AV347" s="226"/>
      <c r="AW347" s="226"/>
      <c r="AX347" s="227"/>
      <c r="AY347" s="225">
        <f>COUNTIF(AY17:BB317,"R")</f>
        <v>0</v>
      </c>
      <c r="AZ347" s="226"/>
      <c r="BA347" s="226"/>
      <c r="BB347" s="227"/>
      <c r="BC347" s="167"/>
      <c r="BD347" s="169"/>
      <c r="BE347" s="248"/>
      <c r="BF347" s="137"/>
    </row>
    <row r="348" spans="1:58" ht="13.5" thickBot="1">
      <c r="A348" s="132"/>
      <c r="B348" s="133"/>
      <c r="C348" s="133"/>
      <c r="D348" s="133"/>
      <c r="E348" s="134"/>
      <c r="F348" s="134"/>
      <c r="G348" s="134"/>
      <c r="H348" s="134"/>
      <c r="I348" s="134"/>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c r="AL348" s="106"/>
      <c r="AM348" s="106"/>
      <c r="AN348" s="106"/>
      <c r="AO348" s="106"/>
      <c r="AP348" s="106"/>
      <c r="AQ348" s="106"/>
      <c r="AR348" s="106"/>
      <c r="AS348" s="106"/>
      <c r="AT348" s="106"/>
      <c r="AU348" s="106"/>
      <c r="AV348" s="106"/>
      <c r="AW348" s="106"/>
      <c r="AX348" s="106"/>
      <c r="AY348" s="106"/>
      <c r="AZ348" s="106"/>
      <c r="BA348" s="106"/>
      <c r="BB348" s="106"/>
      <c r="BC348" s="106"/>
      <c r="BD348" s="104"/>
      <c r="BE348" s="134"/>
      <c r="BF348" s="137"/>
    </row>
    <row r="349" spans="1:58" ht="39.6" customHeight="1">
      <c r="A349" s="231" t="s">
        <v>407</v>
      </c>
      <c r="B349" s="232"/>
      <c r="C349" s="233"/>
      <c r="D349" s="78" t="s">
        <v>408</v>
      </c>
      <c r="E349" s="23"/>
      <c r="F349" s="134"/>
      <c r="G349" s="134"/>
      <c r="H349" s="134"/>
      <c r="I349" s="134"/>
      <c r="J349" s="24" t="s">
        <v>26</v>
      </c>
      <c r="K349" s="207" t="s">
        <v>409</v>
      </c>
      <c r="L349" s="208"/>
      <c r="M349" s="208"/>
      <c r="N349" s="208"/>
      <c r="O349" s="209"/>
      <c r="P349" s="210">
        <f>SUM(G344:AY344)-P350-P351</f>
        <v>954</v>
      </c>
      <c r="Q349" s="211"/>
      <c r="R349" s="212"/>
      <c r="S349" s="213">
        <f>+P349/$P$352</f>
        <v>0.74764890282131657</v>
      </c>
      <c r="T349" s="214"/>
      <c r="U349" s="215"/>
      <c r="V349" s="25"/>
      <c r="W349" s="25"/>
      <c r="X349" s="25"/>
      <c r="Y349" s="25"/>
      <c r="Z349" s="25"/>
      <c r="AA349" s="25"/>
      <c r="AB349" s="25"/>
      <c r="AC349" s="25"/>
      <c r="AD349" s="25"/>
      <c r="AE349" s="25"/>
      <c r="AF349" s="25"/>
      <c r="AG349" s="25"/>
      <c r="AH349" s="25"/>
      <c r="AI349" s="106"/>
      <c r="AJ349" s="106"/>
      <c r="AK349" s="106"/>
      <c r="AL349" s="106"/>
      <c r="AM349" s="106"/>
      <c r="AN349" s="106"/>
      <c r="AO349" s="106"/>
      <c r="AP349" s="106"/>
      <c r="AQ349" s="106"/>
      <c r="AR349" s="26"/>
      <c r="AS349" s="106"/>
      <c r="AT349" s="106"/>
      <c r="AU349" s="106"/>
      <c r="AV349" s="106"/>
      <c r="AW349" s="106"/>
      <c r="AX349" s="106"/>
      <c r="AY349" s="106"/>
      <c r="AZ349" s="106"/>
      <c r="BA349" s="106"/>
      <c r="BB349" s="106"/>
      <c r="BC349" s="106"/>
      <c r="BD349" s="104"/>
      <c r="BE349" s="134"/>
      <c r="BF349" s="137"/>
    </row>
    <row r="350" spans="1:58" ht="24.75" customHeight="1">
      <c r="A350" s="234"/>
      <c r="B350" s="235"/>
      <c r="C350" s="236"/>
      <c r="D350" s="135">
        <f>(BC11)</f>
        <v>0.3888888888888889</v>
      </c>
      <c r="E350" s="134"/>
      <c r="F350" s="134"/>
      <c r="G350" s="134"/>
      <c r="H350" s="134"/>
      <c r="I350" s="134"/>
      <c r="J350" s="27" t="s">
        <v>29</v>
      </c>
      <c r="K350" s="216" t="s">
        <v>410</v>
      </c>
      <c r="L350" s="217"/>
      <c r="M350" s="217"/>
      <c r="N350" s="217"/>
      <c r="O350" s="218"/>
      <c r="P350" s="222">
        <f>SUM(G345:AY345)</f>
        <v>307</v>
      </c>
      <c r="Q350" s="223"/>
      <c r="R350" s="224"/>
      <c r="S350" s="219">
        <f>+P350/$P$352</f>
        <v>0.24059561128526646</v>
      </c>
      <c r="T350" s="220"/>
      <c r="U350" s="221"/>
      <c r="V350" s="25"/>
      <c r="W350" s="25"/>
      <c r="X350" s="25"/>
      <c r="Y350" s="25"/>
      <c r="Z350" s="25"/>
      <c r="AA350" s="25"/>
      <c r="AB350" s="25"/>
      <c r="AC350" s="25"/>
      <c r="AD350" s="25"/>
      <c r="AE350" s="25"/>
      <c r="AF350" s="25"/>
      <c r="AG350" s="25"/>
      <c r="AH350" s="25"/>
      <c r="AI350" s="106"/>
      <c r="AJ350" s="106"/>
      <c r="AK350" s="106"/>
      <c r="AL350" s="106"/>
      <c r="AM350" s="106"/>
      <c r="AN350" s="106"/>
      <c r="AO350" s="106"/>
      <c r="AP350" s="106"/>
      <c r="AQ350" s="106"/>
      <c r="AR350" s="106"/>
      <c r="AS350" s="106"/>
      <c r="AT350" s="106"/>
      <c r="AU350" s="106"/>
      <c r="AV350" s="106"/>
      <c r="AW350" s="106"/>
      <c r="AX350" s="106"/>
      <c r="AY350" s="106"/>
      <c r="AZ350" s="106"/>
      <c r="BA350" s="106"/>
      <c r="BB350" s="106"/>
      <c r="BC350" s="106"/>
      <c r="BD350" s="104"/>
      <c r="BE350" s="134"/>
      <c r="BF350" s="137"/>
    </row>
    <row r="351" spans="1:58" ht="41.25" customHeight="1">
      <c r="A351" s="237"/>
      <c r="B351" s="238"/>
      <c r="C351" s="239"/>
      <c r="D351" s="135">
        <f>(BC31)</f>
        <v>1</v>
      </c>
      <c r="E351" s="134"/>
      <c r="F351" s="134"/>
      <c r="G351" s="134"/>
      <c r="H351" s="134"/>
      <c r="I351" s="134"/>
      <c r="J351" s="28" t="s">
        <v>33</v>
      </c>
      <c r="K351" s="216" t="s">
        <v>411</v>
      </c>
      <c r="L351" s="217"/>
      <c r="M351" s="217"/>
      <c r="N351" s="217"/>
      <c r="O351" s="218"/>
      <c r="P351" s="222">
        <f>SUM(G347:AY347)</f>
        <v>15</v>
      </c>
      <c r="Q351" s="223"/>
      <c r="R351" s="224"/>
      <c r="S351" s="219">
        <f>+P351/$P$352</f>
        <v>1.1755485893416929E-2</v>
      </c>
      <c r="T351" s="220"/>
      <c r="U351" s="221"/>
      <c r="V351" s="25"/>
      <c r="W351" s="25"/>
      <c r="X351" s="25"/>
      <c r="Y351" s="25"/>
      <c r="Z351" s="25"/>
      <c r="AA351" s="25"/>
      <c r="AB351" s="25"/>
      <c r="AC351" s="25"/>
      <c r="AD351" s="25"/>
      <c r="AE351" s="25"/>
      <c r="AF351" s="25"/>
      <c r="AG351" s="25"/>
      <c r="AH351" s="25"/>
      <c r="AI351" s="106"/>
      <c r="AJ351" s="106"/>
      <c r="AK351" s="106"/>
      <c r="AL351" s="106"/>
      <c r="AM351" s="106"/>
      <c r="AN351" s="106"/>
      <c r="AO351" s="106"/>
      <c r="AP351" s="106"/>
      <c r="AQ351" s="106"/>
      <c r="AR351" s="106"/>
      <c r="AS351" s="106"/>
      <c r="AT351" s="106"/>
      <c r="AU351" s="106" t="s">
        <v>412</v>
      </c>
      <c r="AV351" s="106"/>
      <c r="AW351" s="106"/>
      <c r="AX351" s="106"/>
      <c r="AY351" s="106"/>
      <c r="AZ351" s="106"/>
      <c r="BA351" s="106"/>
      <c r="BB351" s="106"/>
      <c r="BC351" s="106"/>
      <c r="BD351" s="104"/>
      <c r="BE351" s="134"/>
      <c r="BF351" s="137"/>
    </row>
    <row r="352" spans="1:58" ht="24.75" customHeight="1" thickBot="1">
      <c r="A352" s="237"/>
      <c r="B352" s="238"/>
      <c r="C352" s="239"/>
      <c r="D352" s="135">
        <f>(BC37)</f>
        <v>0</v>
      </c>
      <c r="E352" s="134"/>
      <c r="F352" s="134"/>
      <c r="G352" s="134"/>
      <c r="H352" s="134"/>
      <c r="I352" s="134"/>
      <c r="J352" s="198" t="s">
        <v>413</v>
      </c>
      <c r="K352" s="199"/>
      <c r="L352" s="199"/>
      <c r="M352" s="199"/>
      <c r="N352" s="199"/>
      <c r="O352" s="200"/>
      <c r="P352" s="201">
        <f>SUM(P349:R351)</f>
        <v>1276</v>
      </c>
      <c r="Q352" s="202"/>
      <c r="R352" s="203"/>
      <c r="S352" s="204">
        <f>SUM(S349:U351)</f>
        <v>0.99999999999999989</v>
      </c>
      <c r="T352" s="205"/>
      <c r="U352" s="206"/>
      <c r="V352" s="29"/>
      <c r="W352" s="29"/>
      <c r="X352" s="29"/>
      <c r="Y352" s="29"/>
      <c r="Z352" s="29"/>
      <c r="AA352" s="29"/>
      <c r="AB352" s="29"/>
      <c r="AC352" s="29"/>
      <c r="AD352" s="29"/>
      <c r="AE352" s="29"/>
      <c r="AF352" s="29"/>
      <c r="AG352" s="29"/>
      <c r="AH352" s="29"/>
      <c r="AI352" s="29"/>
      <c r="AJ352" s="29"/>
      <c r="AK352" s="29"/>
      <c r="AL352" s="29"/>
      <c r="AM352" s="29"/>
      <c r="AN352" s="106"/>
      <c r="AO352" s="106"/>
      <c r="AP352" s="106"/>
      <c r="AQ352" s="106"/>
      <c r="AR352" s="106"/>
      <c r="AS352" s="106"/>
      <c r="AT352" s="106"/>
      <c r="AU352" s="106"/>
      <c r="AV352" s="106"/>
      <c r="AW352" s="106"/>
      <c r="AX352" s="106"/>
      <c r="AY352" s="106"/>
      <c r="AZ352" s="106"/>
      <c r="BA352" s="106"/>
      <c r="BB352" s="106"/>
      <c r="BC352" s="106"/>
      <c r="BD352" s="104"/>
      <c r="BE352" s="134"/>
      <c r="BF352" s="137"/>
    </row>
    <row r="353" spans="1:58" ht="24.75" customHeight="1">
      <c r="A353" s="237"/>
      <c r="B353" s="238"/>
      <c r="C353" s="239"/>
      <c r="D353" s="135">
        <f>(BC205)</f>
        <v>0.21476510067114093</v>
      </c>
      <c r="E353" s="134"/>
      <c r="F353" s="134"/>
      <c r="G353" s="134"/>
      <c r="H353" s="134"/>
      <c r="I353" s="134"/>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6"/>
      <c r="AL353" s="106"/>
      <c r="AM353" s="106"/>
      <c r="AN353" s="106"/>
      <c r="AO353" s="106"/>
      <c r="AP353" s="106"/>
      <c r="AQ353" s="106"/>
      <c r="AR353" s="106"/>
      <c r="AS353" s="106"/>
      <c r="AT353" s="106"/>
      <c r="AU353" s="106"/>
      <c r="AV353" s="106"/>
      <c r="AW353" s="106"/>
      <c r="AX353" s="106"/>
      <c r="AY353" s="106"/>
      <c r="AZ353" s="106"/>
      <c r="BA353" s="106"/>
      <c r="BB353" s="106"/>
      <c r="BC353" s="106"/>
      <c r="BD353" s="104"/>
      <c r="BE353" s="134"/>
      <c r="BF353" s="137"/>
    </row>
    <row r="354" spans="1:58" ht="24.75" customHeight="1">
      <c r="A354" s="237"/>
      <c r="B354" s="238"/>
      <c r="C354" s="239"/>
      <c r="D354" s="135" t="e">
        <f>(#REF!)</f>
        <v>#REF!</v>
      </c>
      <c r="E354" s="134"/>
      <c r="F354" s="134"/>
      <c r="G354" s="134"/>
      <c r="H354" s="134"/>
      <c r="I354" s="134"/>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6"/>
      <c r="AL354" s="106"/>
      <c r="AM354" s="106"/>
      <c r="AN354" s="106"/>
      <c r="AO354" s="106"/>
      <c r="AP354" s="106"/>
      <c r="AQ354" s="106"/>
      <c r="AR354" s="106"/>
      <c r="AS354" s="106"/>
      <c r="AT354" s="106"/>
      <c r="AU354" s="106"/>
      <c r="AV354" s="106"/>
      <c r="AW354" s="106"/>
      <c r="AX354" s="106"/>
      <c r="AY354" s="106"/>
      <c r="AZ354" s="106"/>
      <c r="BA354" s="106"/>
      <c r="BB354" s="106"/>
      <c r="BC354" s="106"/>
      <c r="BD354" s="104"/>
      <c r="BE354" s="134"/>
      <c r="BF354" s="137"/>
    </row>
    <row r="355" spans="1:58" ht="24.75" customHeight="1">
      <c r="A355" s="237"/>
      <c r="B355" s="238"/>
      <c r="C355" s="239"/>
      <c r="D355" s="135" t="e">
        <f>(#REF!)</f>
        <v>#REF!</v>
      </c>
      <c r="E355" s="134"/>
      <c r="F355" s="134"/>
      <c r="G355" s="134"/>
      <c r="H355" s="134"/>
      <c r="I355" s="134"/>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6"/>
      <c r="AL355" s="106"/>
      <c r="AM355" s="106"/>
      <c r="AN355" s="106"/>
      <c r="AO355" s="106"/>
      <c r="AP355" s="106"/>
      <c r="AQ355" s="106"/>
      <c r="AR355" s="106"/>
      <c r="AS355" s="106"/>
      <c r="AT355" s="106"/>
      <c r="AU355" s="106"/>
      <c r="AV355" s="106"/>
      <c r="AW355" s="106"/>
      <c r="AX355" s="106"/>
      <c r="AY355" s="106"/>
      <c r="AZ355" s="106"/>
      <c r="BA355" s="106"/>
      <c r="BB355" s="106"/>
      <c r="BC355" s="106"/>
      <c r="BD355" s="104"/>
      <c r="BE355" s="134"/>
      <c r="BF355" s="137"/>
    </row>
    <row r="356" spans="1:58" ht="24.75" customHeight="1">
      <c r="A356" s="237"/>
      <c r="B356" s="238"/>
      <c r="C356" s="239"/>
      <c r="D356" s="135" t="e">
        <f>(#REF!)</f>
        <v>#REF!</v>
      </c>
      <c r="E356" s="134"/>
      <c r="F356" s="134"/>
      <c r="G356" s="134"/>
      <c r="H356" s="134"/>
      <c r="I356" s="134"/>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6"/>
      <c r="AL356" s="106"/>
      <c r="AM356" s="106"/>
      <c r="AN356" s="106"/>
      <c r="AO356" s="106"/>
      <c r="AP356" s="106"/>
      <c r="AQ356" s="106"/>
      <c r="AR356" s="106"/>
      <c r="AS356" s="106"/>
      <c r="AT356" s="106"/>
      <c r="AU356" s="106"/>
      <c r="AV356" s="106"/>
      <c r="AW356" s="106"/>
      <c r="AX356" s="106"/>
      <c r="AY356" s="106"/>
      <c r="AZ356" s="106"/>
      <c r="BA356" s="106"/>
      <c r="BB356" s="106"/>
      <c r="BC356" s="106"/>
      <c r="BD356" s="104"/>
      <c r="BE356" s="134"/>
      <c r="BF356" s="137"/>
    </row>
    <row r="357" spans="1:58" ht="24.75" customHeight="1">
      <c r="A357" s="237"/>
      <c r="B357" s="238"/>
      <c r="C357" s="239"/>
      <c r="D357" s="135">
        <f>(BC206)</f>
        <v>0</v>
      </c>
      <c r="E357" s="134"/>
      <c r="F357" s="134"/>
      <c r="G357" s="134"/>
      <c r="H357" s="134"/>
      <c r="I357" s="134"/>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6"/>
      <c r="AL357" s="106"/>
      <c r="AM357" s="106"/>
      <c r="AN357" s="106"/>
      <c r="AO357" s="106"/>
      <c r="AP357" s="106"/>
      <c r="AQ357" s="106"/>
      <c r="AR357" s="106"/>
      <c r="AS357" s="106"/>
      <c r="AT357" s="106"/>
      <c r="AU357" s="106"/>
      <c r="AV357" s="106"/>
      <c r="AW357" s="106"/>
      <c r="AX357" s="106"/>
      <c r="AY357" s="106"/>
      <c r="AZ357" s="106"/>
      <c r="BA357" s="106"/>
      <c r="BB357" s="106"/>
      <c r="BC357" s="106"/>
      <c r="BD357" s="104"/>
      <c r="BE357" s="134"/>
      <c r="BF357" s="137"/>
    </row>
    <row r="358" spans="1:58" ht="24.75" customHeight="1" thickBot="1">
      <c r="A358" s="228"/>
      <c r="B358" s="229"/>
      <c r="C358" s="230"/>
      <c r="D358" s="136"/>
      <c r="E358" s="134"/>
      <c r="F358" s="134"/>
      <c r="G358" s="134"/>
      <c r="H358" s="134"/>
      <c r="I358" s="134"/>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6"/>
      <c r="AL358" s="106"/>
      <c r="AM358" s="106"/>
      <c r="AN358" s="106"/>
      <c r="AO358" s="106"/>
      <c r="AP358" s="106"/>
      <c r="AQ358" s="106"/>
      <c r="AR358" s="106"/>
      <c r="AS358" s="106"/>
      <c r="AT358" s="106"/>
      <c r="AU358" s="106"/>
      <c r="AV358" s="106"/>
      <c r="AW358" s="106"/>
      <c r="AX358" s="106"/>
      <c r="AY358" s="106"/>
      <c r="AZ358" s="106"/>
      <c r="BA358" s="106"/>
      <c r="BB358" s="106"/>
      <c r="BC358" s="106"/>
      <c r="BD358" s="104"/>
      <c r="BE358" s="134"/>
      <c r="BF358" s="137"/>
    </row>
    <row r="359" spans="1:58">
      <c r="A359" s="132"/>
      <c r="B359" s="133"/>
      <c r="C359" s="133"/>
      <c r="D359" s="133"/>
      <c r="E359" s="134"/>
      <c r="F359" s="134"/>
      <c r="G359" s="134"/>
      <c r="H359" s="134"/>
      <c r="I359" s="134"/>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6"/>
      <c r="AL359" s="106"/>
      <c r="AM359" s="106"/>
      <c r="AN359" s="106"/>
      <c r="AO359" s="106"/>
      <c r="AP359" s="106"/>
      <c r="AQ359" s="106"/>
      <c r="AR359" s="106"/>
      <c r="AS359" s="106"/>
      <c r="AT359" s="106"/>
      <c r="AU359" s="106"/>
      <c r="AV359" s="106"/>
      <c r="AW359" s="106"/>
      <c r="AX359" s="106"/>
      <c r="AY359" s="106"/>
      <c r="AZ359" s="106"/>
      <c r="BA359" s="106"/>
      <c r="BB359" s="106"/>
      <c r="BC359" s="106"/>
      <c r="BD359" s="104"/>
      <c r="BE359" s="134"/>
      <c r="BF359" s="137"/>
    </row>
  </sheetData>
  <sheetProtection insertRows="0" deleteRows="0" selectLockedCells="1"/>
  <autoFilter ref="A10:WXN347" xr:uid="{00000000-0009-0000-0000-00000000000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filterColumn colId="30" showButton="0"/>
    <filterColumn colId="31" showButton="0"/>
    <filterColumn colId="32" showButton="0"/>
    <filterColumn colId="34" showButton="0"/>
    <filterColumn colId="35" showButton="0"/>
    <filterColumn colId="36" showButton="0"/>
    <filterColumn colId="38" showButton="0"/>
    <filterColumn colId="39" showButton="0"/>
    <filterColumn colId="40" showButton="0"/>
    <filterColumn colId="42" showButton="0"/>
    <filterColumn colId="43" showButton="0"/>
    <filterColumn colId="44" showButton="0"/>
    <filterColumn colId="46" showButton="0"/>
    <filterColumn colId="47" showButton="0"/>
    <filterColumn colId="48" showButton="0"/>
    <filterColumn colId="50" showButton="0"/>
    <filterColumn colId="51" showButton="0"/>
    <filterColumn colId="52" showButton="0"/>
    <filterColumn colId="55" showButton="0"/>
  </autoFilter>
  <mergeCells count="448">
    <mergeCell ref="BC205:BC226"/>
    <mergeCell ref="BD292:BE292"/>
    <mergeCell ref="BD311:BE311"/>
    <mergeCell ref="BD314:BE314"/>
    <mergeCell ref="BD315:BE315"/>
    <mergeCell ref="BD316:BE316"/>
    <mergeCell ref="BD317:BE317"/>
    <mergeCell ref="BD318:BE318"/>
    <mergeCell ref="A344:D345"/>
    <mergeCell ref="BC227:BC230"/>
    <mergeCell ref="B231:B246"/>
    <mergeCell ref="C231:C246"/>
    <mergeCell ref="D231:D246"/>
    <mergeCell ref="BC231:BC246"/>
    <mergeCell ref="B300:B311"/>
    <mergeCell ref="C300:C311"/>
    <mergeCell ref="D300:D311"/>
    <mergeCell ref="BC300:BC311"/>
    <mergeCell ref="BC271:BC292"/>
    <mergeCell ref="B293:B299"/>
    <mergeCell ref="C293:C299"/>
    <mergeCell ref="D293:D299"/>
    <mergeCell ref="BC293:BC299"/>
    <mergeCell ref="D271:D292"/>
    <mergeCell ref="BC247:BC270"/>
    <mergeCell ref="B247:B270"/>
    <mergeCell ref="BD333:BE333"/>
    <mergeCell ref="BD332:BE332"/>
    <mergeCell ref="BD327:BE327"/>
    <mergeCell ref="BD321:BE321"/>
    <mergeCell ref="BD323:BE323"/>
    <mergeCell ref="BD325:BE325"/>
    <mergeCell ref="BD305:BE305"/>
    <mergeCell ref="BD308:BE308"/>
    <mergeCell ref="BD309:BE309"/>
    <mergeCell ref="BD310:BE310"/>
    <mergeCell ref="BD293:BE293"/>
    <mergeCell ref="BD294:BE294"/>
    <mergeCell ref="BD295:BE295"/>
    <mergeCell ref="BD297:BE297"/>
    <mergeCell ref="BD298:BE298"/>
    <mergeCell ref="BD299:BE299"/>
    <mergeCell ref="BD300:BE300"/>
    <mergeCell ref="BD301:BE301"/>
    <mergeCell ref="BD302:BE302"/>
    <mergeCell ref="BD304:BE304"/>
    <mergeCell ref="BD306:BE306"/>
    <mergeCell ref="BD307:BE307"/>
    <mergeCell ref="BD338:BE338"/>
    <mergeCell ref="BD339:BE339"/>
    <mergeCell ref="BD340:BE340"/>
    <mergeCell ref="BD341:BE341"/>
    <mergeCell ref="BD319:BE319"/>
    <mergeCell ref="BD320:BE320"/>
    <mergeCell ref="BD324:BE324"/>
    <mergeCell ref="BD326:BE326"/>
    <mergeCell ref="BD328:BE328"/>
    <mergeCell ref="BD329:BE329"/>
    <mergeCell ref="BD330:BE330"/>
    <mergeCell ref="BD331:BE331"/>
    <mergeCell ref="BD322:BE322"/>
    <mergeCell ref="BD303:BE303"/>
    <mergeCell ref="BD284:BE284"/>
    <mergeCell ref="BD285:BE285"/>
    <mergeCell ref="BD286:BE286"/>
    <mergeCell ref="BD288:BE288"/>
    <mergeCell ref="BD289:BE289"/>
    <mergeCell ref="BD290:BE290"/>
    <mergeCell ref="BD291:BE291"/>
    <mergeCell ref="BD287:BE287"/>
    <mergeCell ref="BD276:BE276"/>
    <mergeCell ref="BD277:BE277"/>
    <mergeCell ref="BD279:BE279"/>
    <mergeCell ref="BD280:BE280"/>
    <mergeCell ref="BD281:BE281"/>
    <mergeCell ref="BD283:BE283"/>
    <mergeCell ref="BD271:BE271"/>
    <mergeCell ref="BD272:BE272"/>
    <mergeCell ref="BD273:BE273"/>
    <mergeCell ref="BD274:BE274"/>
    <mergeCell ref="BD275:BE275"/>
    <mergeCell ref="BD267:BE267"/>
    <mergeCell ref="BD268:BE268"/>
    <mergeCell ref="BD269:BE269"/>
    <mergeCell ref="BD270:BE270"/>
    <mergeCell ref="BD255:BE255"/>
    <mergeCell ref="BD256:BE256"/>
    <mergeCell ref="BD257:BE257"/>
    <mergeCell ref="BD259:BE259"/>
    <mergeCell ref="BD260:BE260"/>
    <mergeCell ref="BD261:BE261"/>
    <mergeCell ref="BD262:BE262"/>
    <mergeCell ref="BD263:BE263"/>
    <mergeCell ref="BD264:BE264"/>
    <mergeCell ref="BD246:BE246"/>
    <mergeCell ref="BD247:BE247"/>
    <mergeCell ref="BD248:BE248"/>
    <mergeCell ref="BD250:BE250"/>
    <mergeCell ref="BD251:BE251"/>
    <mergeCell ref="BD253:BE253"/>
    <mergeCell ref="BD254:BE254"/>
    <mergeCell ref="BD265:BE265"/>
    <mergeCell ref="BD266:BE266"/>
    <mergeCell ref="BD234:BE234"/>
    <mergeCell ref="BD236:BE236"/>
    <mergeCell ref="BD237:BE237"/>
    <mergeCell ref="BD238:BE238"/>
    <mergeCell ref="BD239:BE239"/>
    <mergeCell ref="BD240:BE240"/>
    <mergeCell ref="BD244:BE244"/>
    <mergeCell ref="BD245:BE245"/>
    <mergeCell ref="BD243:BE243"/>
    <mergeCell ref="BD241:BE241"/>
    <mergeCell ref="BD224:BE224"/>
    <mergeCell ref="BD225:BE225"/>
    <mergeCell ref="BD226:BE226"/>
    <mergeCell ref="BD227:BE227"/>
    <mergeCell ref="BD229:BE229"/>
    <mergeCell ref="BD230:BE230"/>
    <mergeCell ref="BD231:BE231"/>
    <mergeCell ref="BD232:BE232"/>
    <mergeCell ref="BD233:BE233"/>
    <mergeCell ref="BD228:BE228"/>
    <mergeCell ref="BD208:BE208"/>
    <mergeCell ref="BD209:BE209"/>
    <mergeCell ref="BD211:BE211"/>
    <mergeCell ref="BD213:BE213"/>
    <mergeCell ref="BD220:BE220"/>
    <mergeCell ref="BD222:BE222"/>
    <mergeCell ref="BD223:BE223"/>
    <mergeCell ref="BD219:BE219"/>
    <mergeCell ref="BD221:BE221"/>
    <mergeCell ref="BD215:BE215"/>
    <mergeCell ref="BD205:BE205"/>
    <mergeCell ref="BD206:BE206"/>
    <mergeCell ref="BD204:BE204"/>
    <mergeCell ref="BD202:BE202"/>
    <mergeCell ref="BD203:BE203"/>
    <mergeCell ref="BD207:BE207"/>
    <mergeCell ref="BD139:BE139"/>
    <mergeCell ref="BD140:BE140"/>
    <mergeCell ref="BD141:BE141"/>
    <mergeCell ref="BD172:BE172"/>
    <mergeCell ref="BD182:BE182"/>
    <mergeCell ref="BD170:BE170"/>
    <mergeCell ref="BD149:BE149"/>
    <mergeCell ref="BD166:BE166"/>
    <mergeCell ref="BD167:BE167"/>
    <mergeCell ref="BD168:BE168"/>
    <mergeCell ref="BD169:BE169"/>
    <mergeCell ref="BD151:BE151"/>
    <mergeCell ref="BD152:BE152"/>
    <mergeCell ref="BD153:BE153"/>
    <mergeCell ref="BD154:BE154"/>
    <mergeCell ref="BD171:BE171"/>
    <mergeCell ref="BD183:BE183"/>
    <mergeCell ref="BD107:BE107"/>
    <mergeCell ref="BD108:BE108"/>
    <mergeCell ref="BD129:BE129"/>
    <mergeCell ref="BD130:BE130"/>
    <mergeCell ref="BD131:BE131"/>
    <mergeCell ref="BD132:BE132"/>
    <mergeCell ref="BD133:BE133"/>
    <mergeCell ref="BD111:BE111"/>
    <mergeCell ref="BD112:BE112"/>
    <mergeCell ref="BD113:BE113"/>
    <mergeCell ref="BD121:BE121"/>
    <mergeCell ref="BD122:BE122"/>
    <mergeCell ref="BD123:BE123"/>
    <mergeCell ref="BD125:BE125"/>
    <mergeCell ref="BD114:BE114"/>
    <mergeCell ref="BD115:BE115"/>
    <mergeCell ref="BD117:BE117"/>
    <mergeCell ref="BD118:BE118"/>
    <mergeCell ref="BD119:BE119"/>
    <mergeCell ref="BD120:BE120"/>
    <mergeCell ref="B106:B154"/>
    <mergeCell ref="B172:B182"/>
    <mergeCell ref="B183:B190"/>
    <mergeCell ref="B166:B171"/>
    <mergeCell ref="C166:C171"/>
    <mergeCell ref="C106:C154"/>
    <mergeCell ref="D106:D154"/>
    <mergeCell ref="BC106:BC154"/>
    <mergeCell ref="D166:D171"/>
    <mergeCell ref="BC166:BC171"/>
    <mergeCell ref="BC183:BC190"/>
    <mergeCell ref="BC155:BC165"/>
    <mergeCell ref="BC172:BC182"/>
    <mergeCell ref="D318:D336"/>
    <mergeCell ref="B191:B198"/>
    <mergeCell ref="B155:B165"/>
    <mergeCell ref="C227:C230"/>
    <mergeCell ref="B337:B342"/>
    <mergeCell ref="C191:C198"/>
    <mergeCell ref="D191:D198"/>
    <mergeCell ref="B205:B226"/>
    <mergeCell ref="C205:C226"/>
    <mergeCell ref="C247:C270"/>
    <mergeCell ref="D247:D270"/>
    <mergeCell ref="D205:D226"/>
    <mergeCell ref="C337:C342"/>
    <mergeCell ref="D337:D342"/>
    <mergeCell ref="C199:C204"/>
    <mergeCell ref="D199:D204"/>
    <mergeCell ref="C172:C182"/>
    <mergeCell ref="D172:D182"/>
    <mergeCell ref="A10:A342"/>
    <mergeCell ref="G10:J10"/>
    <mergeCell ref="K10:N10"/>
    <mergeCell ref="B199:B204"/>
    <mergeCell ref="B11:B30"/>
    <mergeCell ref="B31:B38"/>
    <mergeCell ref="C39:C65"/>
    <mergeCell ref="B39:B65"/>
    <mergeCell ref="B73:B78"/>
    <mergeCell ref="D39:D65"/>
    <mergeCell ref="B271:B292"/>
    <mergeCell ref="C271:C292"/>
    <mergeCell ref="D31:D38"/>
    <mergeCell ref="B227:B230"/>
    <mergeCell ref="D227:D230"/>
    <mergeCell ref="B312:B317"/>
    <mergeCell ref="C183:C190"/>
    <mergeCell ref="D183:D190"/>
    <mergeCell ref="C155:C165"/>
    <mergeCell ref="D155:D165"/>
    <mergeCell ref="C312:C317"/>
    <mergeCell ref="D312:D317"/>
    <mergeCell ref="B318:B336"/>
    <mergeCell ref="C318:C336"/>
    <mergeCell ref="C11:C30"/>
    <mergeCell ref="C31:C38"/>
    <mergeCell ref="B66:B72"/>
    <mergeCell ref="C66:C72"/>
    <mergeCell ref="D66:D72"/>
    <mergeCell ref="BC66:BC72"/>
    <mergeCell ref="B79:B105"/>
    <mergeCell ref="BD12:BE12"/>
    <mergeCell ref="BD14:BE14"/>
    <mergeCell ref="BD15:BE15"/>
    <mergeCell ref="BD16:BE16"/>
    <mergeCell ref="BD18:BE18"/>
    <mergeCell ref="BD78:BE78"/>
    <mergeCell ref="BD79:BE79"/>
    <mergeCell ref="BD80:BE80"/>
    <mergeCell ref="BD82:BE82"/>
    <mergeCell ref="BD83:BE83"/>
    <mergeCell ref="BD84:BE84"/>
    <mergeCell ref="BD85:BE85"/>
    <mergeCell ref="BD86:BE86"/>
    <mergeCell ref="BD87:BE87"/>
    <mergeCell ref="BD88:BE88"/>
    <mergeCell ref="BD89:BE89"/>
    <mergeCell ref="BD90:BE90"/>
    <mergeCell ref="W10:Z10"/>
    <mergeCell ref="AA10:AD10"/>
    <mergeCell ref="BD1:BE9"/>
    <mergeCell ref="BD93:BE93"/>
    <mergeCell ref="BD105:BE105"/>
    <mergeCell ref="BD81:BE81"/>
    <mergeCell ref="BD92:BE92"/>
    <mergeCell ref="AE10:AH10"/>
    <mergeCell ref="AY10:BB10"/>
    <mergeCell ref="BD10:BE10"/>
    <mergeCell ref="AI10:AL10"/>
    <mergeCell ref="AM10:AP10"/>
    <mergeCell ref="AQ10:AT10"/>
    <mergeCell ref="BD91:BE91"/>
    <mergeCell ref="BD94:BE94"/>
    <mergeCell ref="BD95:BE95"/>
    <mergeCell ref="BD97:BE97"/>
    <mergeCell ref="BD98:BE98"/>
    <mergeCell ref="BD17:BE17"/>
    <mergeCell ref="BD11:BE11"/>
    <mergeCell ref="BD19:BE19"/>
    <mergeCell ref="BD20:BE20"/>
    <mergeCell ref="BD21:BE21"/>
    <mergeCell ref="BD22:BE22"/>
    <mergeCell ref="BD23:BE23"/>
    <mergeCell ref="BD24:BE24"/>
    <mergeCell ref="BD30:BE30"/>
    <mergeCell ref="BD37:BE37"/>
    <mergeCell ref="BD38:BE38"/>
    <mergeCell ref="BD39:BE39"/>
    <mergeCell ref="BD40:BE40"/>
    <mergeCell ref="C73:C78"/>
    <mergeCell ref="D73:D78"/>
    <mergeCell ref="BC73:BC78"/>
    <mergeCell ref="BD58:BE58"/>
    <mergeCell ref="BD59:BE59"/>
    <mergeCell ref="BD42:BE42"/>
    <mergeCell ref="BD43:BE43"/>
    <mergeCell ref="BC31:BC38"/>
    <mergeCell ref="BC39:BC65"/>
    <mergeCell ref="BD53:BE53"/>
    <mergeCell ref="BD55:BE55"/>
    <mergeCell ref="BD56:BE56"/>
    <mergeCell ref="BD57:BE57"/>
    <mergeCell ref="BD44:BE44"/>
    <mergeCell ref="BD72:BE72"/>
    <mergeCell ref="BD73:BE73"/>
    <mergeCell ref="BD74:BE74"/>
    <mergeCell ref="BD75:BE75"/>
    <mergeCell ref="BD76:BE76"/>
    <mergeCell ref="BD77:BE77"/>
    <mergeCell ref="BD46:BE46"/>
    <mergeCell ref="BD47:BE47"/>
    <mergeCell ref="BD48:BE48"/>
    <mergeCell ref="BD49:BE49"/>
    <mergeCell ref="K347:N347"/>
    <mergeCell ref="AY347:BB347"/>
    <mergeCell ref="BD70:BE70"/>
    <mergeCell ref="BD336:BE336"/>
    <mergeCell ref="BD337:BE337"/>
    <mergeCell ref="K343:N343"/>
    <mergeCell ref="BD109:BE109"/>
    <mergeCell ref="BD106:BE106"/>
    <mergeCell ref="BD110:BE110"/>
    <mergeCell ref="BD126:BE126"/>
    <mergeCell ref="BD127:BE127"/>
    <mergeCell ref="BD128:BE128"/>
    <mergeCell ref="BD99:BE99"/>
    <mergeCell ref="BD100:BE100"/>
    <mergeCell ref="BD101:BE101"/>
    <mergeCell ref="BD102:BE102"/>
    <mergeCell ref="BD104:BE104"/>
    <mergeCell ref="A347:D347"/>
    <mergeCell ref="AY346:BB346"/>
    <mergeCell ref="AQ346:AT346"/>
    <mergeCell ref="AM346:AP346"/>
    <mergeCell ref="AI346:AL346"/>
    <mergeCell ref="AE346:AH346"/>
    <mergeCell ref="A346:D346"/>
    <mergeCell ref="AA346:AD346"/>
    <mergeCell ref="AQ347:AT347"/>
    <mergeCell ref="W347:Z347"/>
    <mergeCell ref="AU347:AX347"/>
    <mergeCell ref="S347:V347"/>
    <mergeCell ref="O347:R347"/>
    <mergeCell ref="AE347:AH347"/>
    <mergeCell ref="AA347:AD347"/>
    <mergeCell ref="A343:D343"/>
    <mergeCell ref="E343:F343"/>
    <mergeCell ref="G343:J343"/>
    <mergeCell ref="BD32:BE32"/>
    <mergeCell ref="BD33:BE33"/>
    <mergeCell ref="BD34:BE34"/>
    <mergeCell ref="BD35:BE35"/>
    <mergeCell ref="BD31:BE31"/>
    <mergeCell ref="BD51:BE51"/>
    <mergeCell ref="BD52:BE52"/>
    <mergeCell ref="W343:Z343"/>
    <mergeCell ref="O343:R343"/>
    <mergeCell ref="AA343:AD343"/>
    <mergeCell ref="BC199:BC204"/>
    <mergeCell ref="BC191:BC198"/>
    <mergeCell ref="BD50:BE50"/>
    <mergeCell ref="BD60:BE60"/>
    <mergeCell ref="BD61:BE61"/>
    <mergeCell ref="BD64:BE64"/>
    <mergeCell ref="BD65:BE65"/>
    <mergeCell ref="BD66:BE66"/>
    <mergeCell ref="BD67:BE67"/>
    <mergeCell ref="BD68:BE68"/>
    <mergeCell ref="BD69:BE69"/>
    <mergeCell ref="BD45:BE45"/>
    <mergeCell ref="BC343:BD347"/>
    <mergeCell ref="BE343:BE347"/>
    <mergeCell ref="AY343:BB343"/>
    <mergeCell ref="AU343:AX343"/>
    <mergeCell ref="AM343:AP343"/>
    <mergeCell ref="AI343:AL343"/>
    <mergeCell ref="AE343:AH343"/>
    <mergeCell ref="BC318:BC336"/>
    <mergeCell ref="BC337:BC342"/>
    <mergeCell ref="BC312:BC317"/>
    <mergeCell ref="AU346:AX346"/>
    <mergeCell ref="AI347:AL347"/>
    <mergeCell ref="AM347:AP347"/>
    <mergeCell ref="AU345:AX345"/>
    <mergeCell ref="AE345:AH345"/>
    <mergeCell ref="AI345:AL345"/>
    <mergeCell ref="AQ345:AT345"/>
    <mergeCell ref="AQ344:AT344"/>
    <mergeCell ref="AY344:BB344"/>
    <mergeCell ref="AI344:AL344"/>
    <mergeCell ref="BD342:BE342"/>
    <mergeCell ref="BD334:BE334"/>
    <mergeCell ref="BD335:BE335"/>
    <mergeCell ref="A358:C358"/>
    <mergeCell ref="A349:C349"/>
    <mergeCell ref="A350:C350"/>
    <mergeCell ref="A351:C351"/>
    <mergeCell ref="A352:C352"/>
    <mergeCell ref="A353:C353"/>
    <mergeCell ref="A354:C354"/>
    <mergeCell ref="A355:C355"/>
    <mergeCell ref="A356:C356"/>
    <mergeCell ref="A357:C357"/>
    <mergeCell ref="J352:O352"/>
    <mergeCell ref="P352:R352"/>
    <mergeCell ref="S352:U352"/>
    <mergeCell ref="K349:O349"/>
    <mergeCell ref="P349:R349"/>
    <mergeCell ref="S349:U349"/>
    <mergeCell ref="K350:O350"/>
    <mergeCell ref="AE344:AH344"/>
    <mergeCell ref="S351:U351"/>
    <mergeCell ref="P350:R350"/>
    <mergeCell ref="S350:U350"/>
    <mergeCell ref="K351:O351"/>
    <mergeCell ref="P351:R351"/>
    <mergeCell ref="K346:N346"/>
    <mergeCell ref="K345:N345"/>
    <mergeCell ref="G345:J345"/>
    <mergeCell ref="G347:J347"/>
    <mergeCell ref="G346:J346"/>
    <mergeCell ref="G344:J344"/>
    <mergeCell ref="K344:N344"/>
    <mergeCell ref="AA344:AD344"/>
    <mergeCell ref="S344:V344"/>
    <mergeCell ref="S345:V345"/>
    <mergeCell ref="O345:R345"/>
    <mergeCell ref="E1:BC9"/>
    <mergeCell ref="A1:D9"/>
    <mergeCell ref="AQ343:AT343"/>
    <mergeCell ref="AM345:AP345"/>
    <mergeCell ref="W345:Z345"/>
    <mergeCell ref="O346:R346"/>
    <mergeCell ref="S346:V346"/>
    <mergeCell ref="AM344:AP344"/>
    <mergeCell ref="AY345:BB345"/>
    <mergeCell ref="AU344:AX344"/>
    <mergeCell ref="W346:Z346"/>
    <mergeCell ref="E344:E347"/>
    <mergeCell ref="S343:V343"/>
    <mergeCell ref="AA345:AD345"/>
    <mergeCell ref="O344:R344"/>
    <mergeCell ref="W344:Z344"/>
    <mergeCell ref="C79:C105"/>
    <mergeCell ref="D79:D105"/>
    <mergeCell ref="BC79:BC105"/>
    <mergeCell ref="AU10:AX10"/>
    <mergeCell ref="D11:D30"/>
    <mergeCell ref="BC11:BC30"/>
    <mergeCell ref="O10:R10"/>
    <mergeCell ref="S10:V10"/>
  </mergeCells>
  <phoneticPr fontId="28" type="noConversion"/>
  <conditionalFormatting sqref="G43:O43 Q43:BB43 G44:BB65 G78:AC78 G200:W200 Y200:BB200 G212:O218 G239:AB239 G318:BB326 G327:L327 N327:BB327 G328:BB328">
    <cfRule type="cellIs" dxfId="121" priority="1491" stopIfTrue="1" operator="equal">
      <formula>$J$351</formula>
    </cfRule>
    <cfRule type="cellIs" dxfId="120" priority="1490" stopIfTrue="1" operator="equal">
      <formula>$J$350</formula>
    </cfRule>
  </conditionalFormatting>
  <conditionalFormatting sqref="G211:S211 T211:BB224 P212:S224">
    <cfRule type="cellIs" dxfId="119" priority="43" stopIfTrue="1" operator="equal">
      <formula>$J$349</formula>
    </cfRule>
    <cfRule type="cellIs" dxfId="118" priority="44" stopIfTrue="1" operator="equal">
      <formula>$J$350</formula>
    </cfRule>
    <cfRule type="cellIs" dxfId="117" priority="45" stopIfTrue="1" operator="equal">
      <formula>$J$351</formula>
    </cfRule>
  </conditionalFormatting>
  <conditionalFormatting sqref="G88:T88">
    <cfRule type="cellIs" dxfId="116" priority="530" stopIfTrue="1" operator="equal">
      <formula>$J$350</formula>
    </cfRule>
    <cfRule type="cellIs" dxfId="115" priority="531" stopIfTrue="1" operator="equal">
      <formula>$J$351</formula>
    </cfRule>
  </conditionalFormatting>
  <conditionalFormatting sqref="G296:AC296">
    <cfRule type="cellIs" dxfId="114" priority="474" stopIfTrue="1" operator="equal">
      <formula>$J$351</formula>
    </cfRule>
    <cfRule type="cellIs" dxfId="113" priority="473" stopIfTrue="1" operator="equal">
      <formula>$J$350</formula>
    </cfRule>
    <cfRule type="cellIs" dxfId="112" priority="472" stopIfTrue="1" operator="equal">
      <formula>$J$349</formula>
    </cfRule>
  </conditionalFormatting>
  <conditionalFormatting sqref="G339:AS340">
    <cfRule type="cellIs" dxfId="111" priority="180" stopIfTrue="1" operator="equal">
      <formula>$J$351</formula>
    </cfRule>
    <cfRule type="cellIs" dxfId="110" priority="179" stopIfTrue="1" operator="equal">
      <formula>$J$350</formula>
    </cfRule>
    <cfRule type="cellIs" dxfId="109" priority="178" stopIfTrue="1" operator="equal">
      <formula>$J$349</formula>
    </cfRule>
  </conditionalFormatting>
  <conditionalFormatting sqref="G11:BB40">
    <cfRule type="cellIs" dxfId="108" priority="879" stopIfTrue="1" operator="equal">
      <formula>$J$351</formula>
    </cfRule>
    <cfRule type="cellIs" dxfId="107" priority="878" stopIfTrue="1" operator="equal">
      <formula>$J$350</formula>
    </cfRule>
    <cfRule type="cellIs" dxfId="106" priority="877" stopIfTrue="1" operator="equal">
      <formula>$J$349</formula>
    </cfRule>
  </conditionalFormatting>
  <conditionalFormatting sqref="G38:BB38">
    <cfRule type="cellIs" dxfId="105" priority="876" stopIfTrue="1" operator="equal">
      <formula>$J$351</formula>
    </cfRule>
    <cfRule type="cellIs" dxfId="104" priority="875" stopIfTrue="1" operator="equal">
      <formula>$J$350</formula>
    </cfRule>
    <cfRule type="cellIs" dxfId="103" priority="874" stopIfTrue="1" operator="equal">
      <formula>$J$349</formula>
    </cfRule>
  </conditionalFormatting>
  <conditionalFormatting sqref="G41:BB42">
    <cfRule type="cellIs" dxfId="102" priority="291" stopIfTrue="1" operator="equal">
      <formula>$J$351</formula>
    </cfRule>
    <cfRule type="cellIs" dxfId="101" priority="289" stopIfTrue="1" operator="equal">
      <formula>$J$349</formula>
    </cfRule>
    <cfRule type="cellIs" dxfId="100" priority="290" stopIfTrue="1" operator="equal">
      <formula>$J$350</formula>
    </cfRule>
  </conditionalFormatting>
  <conditionalFormatting sqref="G44:BB65 G88:T88 O89:T90 G89:N91 G99:AN99 AP99:BB99 G100:BB106 G107:AV107 AX107:BB107 G108:BB111 G112:I120 P112:BB120 G121:BB148 G149:H151 I150:AC150 AE150:BB150 I151:P151 R151:BB151 I155:BA160 G155:H161 I161:M161 G162:M163 G201:AS201 AU201:BB201 G202:BB210 G220:O224 G225:BB233 R234:BB236 G234:Q238 R237:AB238 G274:AQ278 AS274:BB279 G279:R279 T279:AQ279 G308:AO309 AS309:BB310 G310:AR310 G311:BB316 G317:AD317 AF317:BB317 G329:AW329 AX329:AZ332 BA329:BB333 AP330:AW330 G330:AO331 AS331:AW333 G332:AR333 AP337:BB337 G337:AO338 AT338:BB340 G43:O43 Q43:BB43 G78:AC78 G200:W200 Y200:BB200 G212:O218 G239:AB239 G318:BB326 G327:L327 N327:BB327 G328:BB328">
    <cfRule type="cellIs" dxfId="99" priority="1489" stopIfTrue="1" operator="equal">
      <formula>$J$349</formula>
    </cfRule>
  </conditionalFormatting>
  <conditionalFormatting sqref="G65:BB73">
    <cfRule type="cellIs" dxfId="98" priority="834" stopIfTrue="1" operator="equal">
      <formula>$J$351</formula>
    </cfRule>
    <cfRule type="cellIs" dxfId="97" priority="833" stopIfTrue="1" operator="equal">
      <formula>$J$350</formula>
    </cfRule>
    <cfRule type="cellIs" dxfId="96" priority="832" stopIfTrue="1" operator="equal">
      <formula>$J$349</formula>
    </cfRule>
  </conditionalFormatting>
  <conditionalFormatting sqref="G73:BB77">
    <cfRule type="cellIs" dxfId="95" priority="774" stopIfTrue="1" operator="equal">
      <formula>$J$351</formula>
    </cfRule>
    <cfRule type="cellIs" dxfId="94" priority="773" stopIfTrue="1" operator="equal">
      <formula>$J$350</formula>
    </cfRule>
    <cfRule type="cellIs" dxfId="93" priority="772" stopIfTrue="1" operator="equal">
      <formula>$J$349</formula>
    </cfRule>
  </conditionalFormatting>
  <conditionalFormatting sqref="G79:BB87">
    <cfRule type="cellIs" dxfId="92" priority="219" stopIfTrue="1" operator="equal">
      <formula>$J$351</formula>
    </cfRule>
    <cfRule type="cellIs" dxfId="91" priority="217" stopIfTrue="1" operator="equal">
      <formula>$J$349</formula>
    </cfRule>
    <cfRule type="cellIs" dxfId="90" priority="218" stopIfTrue="1" operator="equal">
      <formula>$J$350</formula>
    </cfRule>
  </conditionalFormatting>
  <conditionalFormatting sqref="G92:BB98">
    <cfRule type="cellIs" dxfId="89" priority="72" stopIfTrue="1" operator="equal">
      <formula>$J$351</formula>
    </cfRule>
    <cfRule type="cellIs" dxfId="88" priority="71" stopIfTrue="1" operator="equal">
      <formula>$J$350</formula>
    </cfRule>
    <cfRule type="cellIs" dxfId="87" priority="70" stopIfTrue="1" operator="equal">
      <formula>$J$349</formula>
    </cfRule>
  </conditionalFormatting>
  <conditionalFormatting sqref="G152:BB154">
    <cfRule type="cellIs" dxfId="86" priority="60" stopIfTrue="1" operator="equal">
      <formula>$J$351</formula>
    </cfRule>
    <cfRule type="cellIs" dxfId="85" priority="59" stopIfTrue="1" operator="equal">
      <formula>$J$350</formula>
    </cfRule>
    <cfRule type="cellIs" dxfId="84" priority="58" stopIfTrue="1" operator="equal">
      <formula>$J$349</formula>
    </cfRule>
  </conditionalFormatting>
  <conditionalFormatting sqref="G240:BB273">
    <cfRule type="cellIs" dxfId="83" priority="9" stopIfTrue="1" operator="equal">
      <formula>$J$351</formula>
    </cfRule>
    <cfRule type="cellIs" dxfId="82" priority="8" stopIfTrue="1" operator="equal">
      <formula>$J$350</formula>
    </cfRule>
    <cfRule type="cellIs" dxfId="81" priority="7" stopIfTrue="1" operator="equal">
      <formula>$J$349</formula>
    </cfRule>
  </conditionalFormatting>
  <conditionalFormatting sqref="G280:BB307 U88:BB90 O89:T90 G89:N91 G99:AN99 AP99:BB99 G100:BB106 G107:AV107 AX107:BB107 G108:BB111 G112:I120 P112:BB120 G121:BB148 G149:H151 I150:AC150 AE150:BB150 I151:P151 R151:BB151 I155:BA160 G155:H161 I161:M161 N161:N163 G162:M163 G164:N165 G201:AS201 AU201:BB201 G202:BB210 G220:O224 G225:BB233 R234:BB236 G234:Q238 R237:AB238 G274:AQ278 AS274:BB279 G279:R279 T279:AQ279 G308:AO309 AS309:BB310 G310:AR310 G311:BB316 G317:AD317 AF317:BB317 G329:AW329 AX329:AZ332 BA329:BB333 AP330:AW330 G330:AO331 AS331:AW333 G332:AR333 AP337:BB337 G337:AO338 AT338:BB340">
    <cfRule type="cellIs" dxfId="80" priority="488" stopIfTrue="1" operator="equal">
      <formula>$J$350</formula>
    </cfRule>
  </conditionalFormatting>
  <conditionalFormatting sqref="G280:BB307">
    <cfRule type="cellIs" dxfId="79" priority="487" stopIfTrue="1" operator="equal">
      <formula>$J$349</formula>
    </cfRule>
  </conditionalFormatting>
  <conditionalFormatting sqref="G334:BB334">
    <cfRule type="cellIs" dxfId="78" priority="405" stopIfTrue="1" operator="equal">
      <formula>$J$351</formula>
    </cfRule>
    <cfRule type="cellIs" dxfId="77" priority="404" stopIfTrue="1" operator="equal">
      <formula>$J$350</formula>
    </cfRule>
    <cfRule type="cellIs" dxfId="76" priority="403" stopIfTrue="1" operator="equal">
      <formula>$J$349</formula>
    </cfRule>
  </conditionalFormatting>
  <conditionalFormatting sqref="G336:BB336">
    <cfRule type="cellIs" dxfId="75" priority="401" stopIfTrue="1" operator="equal">
      <formula>$J$350</formula>
    </cfRule>
    <cfRule type="cellIs" dxfId="74" priority="402" stopIfTrue="1" operator="equal">
      <formula>$J$351</formula>
    </cfRule>
    <cfRule type="cellIs" dxfId="73" priority="400" stopIfTrue="1" operator="equal">
      <formula>$J$349</formula>
    </cfRule>
  </conditionalFormatting>
  <conditionalFormatting sqref="G341:BB342">
    <cfRule type="cellIs" dxfId="72" priority="4" stopIfTrue="1" operator="equal">
      <formula>$J$349</formula>
    </cfRule>
    <cfRule type="cellIs" dxfId="71" priority="5" stopIfTrue="1" operator="equal">
      <formula>$J$350</formula>
    </cfRule>
    <cfRule type="cellIs" dxfId="70" priority="6" stopIfTrue="1" operator="equal">
      <formula>$J$351</formula>
    </cfRule>
  </conditionalFormatting>
  <conditionalFormatting sqref="H219:O219">
    <cfRule type="cellIs" dxfId="69" priority="579" stopIfTrue="1" operator="equal">
      <formula>$J$351</formula>
    </cfRule>
    <cfRule type="cellIs" dxfId="68" priority="578" stopIfTrue="1" operator="equal">
      <formula>$J$350</formula>
    </cfRule>
    <cfRule type="cellIs" dxfId="67" priority="577" stopIfTrue="1" operator="equal">
      <formula>$J$349</formula>
    </cfRule>
  </conditionalFormatting>
  <conditionalFormatting sqref="I149:BB149">
    <cfRule type="cellIs" dxfId="66" priority="67" stopIfTrue="1" operator="equal">
      <formula>$J$349</formula>
    </cfRule>
    <cfRule type="cellIs" dxfId="65" priority="69" stopIfTrue="1" operator="equal">
      <formula>$J$351</formula>
    </cfRule>
    <cfRule type="cellIs" dxfId="64" priority="68" stopIfTrue="1" operator="equal">
      <formula>$J$350</formula>
    </cfRule>
  </conditionalFormatting>
  <conditionalFormatting sqref="N335">
    <cfRule type="cellIs" dxfId="63" priority="139" stopIfTrue="1" operator="equal">
      <formula>$J$349</formula>
    </cfRule>
    <cfRule type="cellIs" dxfId="62" priority="140" stopIfTrue="1" operator="equal">
      <formula>$J$350</formula>
    </cfRule>
    <cfRule type="cellIs" dxfId="61" priority="141" stopIfTrue="1" operator="equal">
      <formula>$J$351</formula>
    </cfRule>
  </conditionalFormatting>
  <conditionalFormatting sqref="N161:Q163 G164:BB199">
    <cfRule type="cellIs" dxfId="60" priority="586" stopIfTrue="1" operator="equal">
      <formula>$J$349</formula>
    </cfRule>
  </conditionalFormatting>
  <conditionalFormatting sqref="O161:Q163 G166:BB199 S161:BB163">
    <cfRule type="cellIs" dxfId="59" priority="587" stopIfTrue="1" operator="equal">
      <formula>$J$350</formula>
    </cfRule>
  </conditionalFormatting>
  <conditionalFormatting sqref="O161:Q163 S161:BB163 G166:BB199">
    <cfRule type="cellIs" dxfId="58" priority="588" stopIfTrue="1" operator="equal">
      <formula>$J$351</formula>
    </cfRule>
  </conditionalFormatting>
  <conditionalFormatting sqref="O91:BB91">
    <cfRule type="cellIs" dxfId="57" priority="100" stopIfTrue="1" operator="equal">
      <formula>$J$349</formula>
    </cfRule>
    <cfRule type="cellIs" dxfId="56" priority="102" stopIfTrue="1" operator="equal">
      <formula>$J$351</formula>
    </cfRule>
    <cfRule type="cellIs" dxfId="55" priority="101" stopIfTrue="1" operator="equal">
      <formula>$J$350</formula>
    </cfRule>
  </conditionalFormatting>
  <conditionalFormatting sqref="O164:BB165">
    <cfRule type="cellIs" dxfId="54" priority="638" stopIfTrue="1" operator="equal">
      <formula>$J$350</formula>
    </cfRule>
    <cfRule type="cellIs" dxfId="53" priority="639" stopIfTrue="1" operator="equal">
      <formula>$J$351</formula>
    </cfRule>
  </conditionalFormatting>
  <conditionalFormatting sqref="R161:R163">
    <cfRule type="cellIs" dxfId="52" priority="1" stopIfTrue="1" operator="equal">
      <formula>$J$350</formula>
    </cfRule>
    <cfRule type="cellIs" dxfId="51" priority="2" stopIfTrue="1" operator="equal">
      <formula>$J$351</formula>
    </cfRule>
  </conditionalFormatting>
  <conditionalFormatting sqref="R335">
    <cfRule type="cellIs" dxfId="50" priority="136" stopIfTrue="1" operator="equal">
      <formula>$J$349</formula>
    </cfRule>
    <cfRule type="cellIs" dxfId="49" priority="137" stopIfTrue="1" operator="equal">
      <formula>$J$350</formula>
    </cfRule>
    <cfRule type="cellIs" dxfId="48" priority="138" stopIfTrue="1" operator="equal">
      <formula>$J$351</formula>
    </cfRule>
  </conditionalFormatting>
  <conditionalFormatting sqref="R161:BB163">
    <cfRule type="cellIs" dxfId="47" priority="3" stopIfTrue="1" operator="equal">
      <formula>$J$349</formula>
    </cfRule>
  </conditionalFormatting>
  <conditionalFormatting sqref="U88:BB90 O89:T90 G89:N91 G99:AN99 AP99:BB99 G100:BB106 G107:AV107 AX107:BB107 G108:BB111 G112:I120 P112:BB120 G121:BB148 G149:H151 I150:AC150 AE150:BB150 I151:P151 R151:BB151 I155:BA160 G155:H161 I161:M161 N161:N163 G162:M163 G164:N165 G201:AS201 AU201:BB201 G202:BB210 G220:O224 G225:BB233 R234:BB236 G234:Q238 R237:AB238 G274:AQ278 AS274:BB279 G279:R279 T279:AQ279 G280:BB307 G308:AO309 AS309:BB310 G310:AR310 G311:BB316 G317:AD317 AF317:BB317 G329:AW329 AX329:AZ332 BA329:BB333 AP330:AW330 G330:AO331 AS331:AW333 G332:AR333 AP337:BB337 G337:AO338 AT338:BB340">
    <cfRule type="cellIs" dxfId="46" priority="489" stopIfTrue="1" operator="equal">
      <formula>$J$351</formula>
    </cfRule>
  </conditionalFormatting>
  <conditionalFormatting sqref="U88:BB90">
    <cfRule type="cellIs" dxfId="45" priority="529" stopIfTrue="1" operator="equal">
      <formula>$J$349</formula>
    </cfRule>
  </conditionalFormatting>
  <conditionalFormatting sqref="V335">
    <cfRule type="cellIs" dxfId="44" priority="135" stopIfTrue="1" operator="equal">
      <formula>$J$351</formula>
    </cfRule>
    <cfRule type="cellIs" dxfId="43" priority="134" stopIfTrue="1" operator="equal">
      <formula>$J$350</formula>
    </cfRule>
    <cfRule type="cellIs" dxfId="42" priority="133" stopIfTrue="1" operator="equal">
      <formula>$J$349</formula>
    </cfRule>
  </conditionalFormatting>
  <conditionalFormatting sqref="Z335">
    <cfRule type="cellIs" dxfId="41" priority="132" stopIfTrue="1" operator="equal">
      <formula>$J$351</formula>
    </cfRule>
    <cfRule type="cellIs" dxfId="40" priority="130" stopIfTrue="1" operator="equal">
      <formula>$J$349</formula>
    </cfRule>
    <cfRule type="cellIs" dxfId="39" priority="131" stopIfTrue="1" operator="equal">
      <formula>$J$350</formula>
    </cfRule>
  </conditionalFormatting>
  <conditionalFormatting sqref="AC237:BB239">
    <cfRule type="cellIs" dxfId="38" priority="223" stopIfTrue="1" operator="equal">
      <formula>$J$349</formula>
    </cfRule>
    <cfRule type="cellIs" dxfId="37" priority="225" stopIfTrue="1" operator="equal">
      <formula>$J$351</formula>
    </cfRule>
    <cfRule type="cellIs" dxfId="36" priority="224" stopIfTrue="1" operator="equal">
      <formula>$J$350</formula>
    </cfRule>
  </conditionalFormatting>
  <conditionalFormatting sqref="AD335">
    <cfRule type="cellIs" dxfId="35" priority="127" stopIfTrue="1" operator="equal">
      <formula>$J$349</formula>
    </cfRule>
    <cfRule type="cellIs" dxfId="34" priority="129" stopIfTrue="1" operator="equal">
      <formula>$J$351</formula>
    </cfRule>
    <cfRule type="cellIs" dxfId="33" priority="128" stopIfTrue="1" operator="equal">
      <formula>$J$350</formula>
    </cfRule>
  </conditionalFormatting>
  <conditionalFormatting sqref="AE78:BB78">
    <cfRule type="cellIs" dxfId="32" priority="226" stopIfTrue="1" operator="equal">
      <formula>$J$349</formula>
    </cfRule>
    <cfRule type="cellIs" dxfId="31" priority="228" stopIfTrue="1" operator="equal">
      <formula>$J$351</formula>
    </cfRule>
    <cfRule type="cellIs" dxfId="30" priority="227" stopIfTrue="1" operator="equal">
      <formula>$J$350</formula>
    </cfRule>
  </conditionalFormatting>
  <conditionalFormatting sqref="AH335">
    <cfRule type="cellIs" dxfId="29" priority="124" stopIfTrue="1" operator="equal">
      <formula>$J$349</formula>
    </cfRule>
    <cfRule type="cellIs" dxfId="28" priority="125" stopIfTrue="1" operator="equal">
      <formula>$J$350</formula>
    </cfRule>
    <cfRule type="cellIs" dxfId="27" priority="126" stopIfTrue="1" operator="equal">
      <formula>$J$351</formula>
    </cfRule>
  </conditionalFormatting>
  <conditionalFormatting sqref="AL335">
    <cfRule type="cellIs" dxfId="26" priority="123" stopIfTrue="1" operator="equal">
      <formula>$J$351</formula>
    </cfRule>
    <cfRule type="cellIs" dxfId="25" priority="122" stopIfTrue="1" operator="equal">
      <formula>$J$350</formula>
    </cfRule>
    <cfRule type="cellIs" dxfId="24" priority="121" stopIfTrue="1" operator="equal">
      <formula>$J$349</formula>
    </cfRule>
  </conditionalFormatting>
  <conditionalFormatting sqref="AP335">
    <cfRule type="cellIs" dxfId="23" priority="120" stopIfTrue="1" operator="equal">
      <formula>$J$351</formula>
    </cfRule>
    <cfRule type="cellIs" dxfId="22" priority="119" stopIfTrue="1" operator="equal">
      <formula>$J$350</formula>
    </cfRule>
    <cfRule type="cellIs" dxfId="21" priority="118" stopIfTrue="1" operator="equal">
      <formula>$J$349</formula>
    </cfRule>
  </conditionalFormatting>
  <conditionalFormatting sqref="AP309:AR309">
    <cfRule type="cellIs" dxfId="20" priority="424" stopIfTrue="1" operator="equal">
      <formula>$J$349</formula>
    </cfRule>
    <cfRule type="cellIs" dxfId="19" priority="425" stopIfTrue="1" operator="equal">
      <formula>$J$350</formula>
    </cfRule>
    <cfRule type="cellIs" dxfId="18" priority="426" stopIfTrue="1" operator="equal">
      <formula>$J$351</formula>
    </cfRule>
  </conditionalFormatting>
  <conditionalFormatting sqref="AP331:AR331">
    <cfRule type="cellIs" dxfId="17" priority="412" stopIfTrue="1" operator="equal">
      <formula>$J$349</formula>
    </cfRule>
    <cfRule type="cellIs" dxfId="16" priority="413" stopIfTrue="1" operator="equal">
      <formula>$J$350</formula>
    </cfRule>
    <cfRule type="cellIs" dxfId="15" priority="414" stopIfTrue="1" operator="equal">
      <formula>$J$351</formula>
    </cfRule>
  </conditionalFormatting>
  <conditionalFormatting sqref="AP338:AS338">
    <cfRule type="cellIs" dxfId="14" priority="185" stopIfTrue="1" operator="equal">
      <formula>$J$350</formula>
    </cfRule>
    <cfRule type="cellIs" dxfId="13" priority="186" stopIfTrue="1" operator="equal">
      <formula>$J$351</formula>
    </cfRule>
    <cfRule type="cellIs" dxfId="12" priority="184" stopIfTrue="1" operator="equal">
      <formula>$J$349</formula>
    </cfRule>
  </conditionalFormatting>
  <conditionalFormatting sqref="AP308:BB308">
    <cfRule type="cellIs" dxfId="11" priority="429" stopIfTrue="1" operator="equal">
      <formula>$J$351</formula>
    </cfRule>
    <cfRule type="cellIs" dxfId="10" priority="428" stopIfTrue="1" operator="equal">
      <formula>$J$350</formula>
    </cfRule>
    <cfRule type="cellIs" dxfId="9" priority="427" stopIfTrue="1" operator="equal">
      <formula>$J$349</formula>
    </cfRule>
  </conditionalFormatting>
  <conditionalFormatting sqref="AT335">
    <cfRule type="cellIs" dxfId="8" priority="117" stopIfTrue="1" operator="equal">
      <formula>$J$351</formula>
    </cfRule>
    <cfRule type="cellIs" dxfId="7" priority="116" stopIfTrue="1" operator="equal">
      <formula>$J$350</formula>
    </cfRule>
    <cfRule type="cellIs" dxfId="6" priority="115" stopIfTrue="1" operator="equal">
      <formula>$J$349</formula>
    </cfRule>
  </conditionalFormatting>
  <conditionalFormatting sqref="AX335">
    <cfRule type="cellIs" dxfId="5" priority="114" stopIfTrue="1" operator="equal">
      <formula>$J$351</formula>
    </cfRule>
    <cfRule type="cellIs" dxfId="4" priority="113" stopIfTrue="1" operator="equal">
      <formula>$J$350</formula>
    </cfRule>
    <cfRule type="cellIs" dxfId="3" priority="112" stopIfTrue="1" operator="equal">
      <formula>$J$349</formula>
    </cfRule>
  </conditionalFormatting>
  <conditionalFormatting sqref="BB335">
    <cfRule type="cellIs" dxfId="2" priority="110" stopIfTrue="1" operator="equal">
      <formula>$J$350</formula>
    </cfRule>
    <cfRule type="cellIs" dxfId="1" priority="109" stopIfTrue="1" operator="equal">
      <formula>$J$349</formula>
    </cfRule>
    <cfRule type="cellIs" dxfId="0" priority="111" stopIfTrue="1" operator="equal">
      <formula>$J$351</formula>
    </cfRule>
  </conditionalFormatting>
  <dataValidations count="7">
    <dataValidation type="list" allowBlank="1" showInputMessage="1" showErrorMessage="1" errorTitle="Atención:" error="Introduzca solo_x000a__x000a_P para programado_x000a_E para ejecutado_x000a_R para actividades reprogramadas_x000a_" sqref="JB65851:JG65862 G166:BB189 AE324:BB327 G328:J333 G327:L327 N327:AD327 G324:AD326 AS274:BB279 AT202:AV224 AU201:AV201 G200:W200 Y200:AR200 G152:BB154 G121:BB148 G107:AV107 AX107:BB107 G100:BB106 BB335 AE78:BB78 ACT121:AEO150 AMP121:AOK150 AWL121:AYG150 BGH121:BIC150 BQD121:BRY150 BZZ121:CBU150 CJV121:CLQ150 CTR121:CVM150 DDN121:DFI150 DNJ121:DPE150 DXF121:DZA150 EHB121:EIW150 EQX121:ESS150 FAT121:FCO150 FKP121:FMK150 FUL121:FWG150 GEH121:GGC150 GOD121:GPY150 GXZ121:GZU150 HHV121:HJQ150 HRR121:HTM150 IBN121:IDI150 ILJ121:INE150 IVF121:IXA150 JFB121:JGW150 JOX121:JQS150 JYT121:KAO150 KIP121:KKK150 KSL121:KUG150 LCH121:LEC150 LMD121:LNY150 LVZ121:LXU150 MFV121:MHQ150 MPR121:MRM150 MZN121:NBI150 NJJ121:NLE150 NTF121:NVA150 ODB121:OEW150 OMX121:OOS150 OWT121:OYO150 PGP121:PIK150 PQL121:PSG150 QAH121:QCC150 QKD121:QLY150 QTZ121:QVU150 RDV121:RFQ150 RNR121:RPM150 RXN121:RZI150 SHJ121:SJE150 SRF121:STA150 TBB121:TCW150 TKX121:TMS150 TUT121:TWO150 UEP121:UGK150 UOL121:UQG150 UYH121:VAC150 VID121:VJY150 VRZ121:VTU150 WBV121:WDQ150 WLR121:WNM150 WVN121:WXI150 JB121:KW150 SX155:US342 SX121:US150 G79:BB98 AS190:AS224 T279:AQ279 K329:AW333 AMP65851:AMU65862 J70:BB71 K72:BB72 ACT65851:ACY65862 SX65851:TC65862 G131387:L131398 G196923:L196934 G262459:L262470 G327995:L328006 G393531:L393542 G459067:L459078 G524603:L524614 G590139:L590150 G655675:L655686 G721211:L721222 G786747:L786758 G852283:L852294 G917819:L917830 G983355:L983366 M65787:BB65862 M131323:BB131398 M196859:BB196934 M262395:BB262470 M327931:BB328006 M393467:BB393542 M459003:BB459078 M524539:BB524614 M590075:BB590150 M655611:BB655686 M721147:BB721222 M786683:BB786758 M852219:BB852294 M917755:BB917830 M983291:BB983366 G65787:L65821 G131323:L131357 G196859:L196893 G262395:L262429 G327931:L327965 G393467:L393501 G459003:L459037 G524539:L524573 G590075:L590109 G655611:L655645 G721147:L721181 G786683:L786717 G852219:L852253 G917755:L917789 G983291:L983325 G65863:BB65878 G131399:BB131414 G196935:BB196950 G262471:BB262486 G328007:BB328022 G393543:BB393558 G459079:BB459094 G524615:BB524630 G590151:BB590166 G655687:BB655702 G721223:BB721238 G786759:BB786774 G852295:BB852310 G917831:BB917846 G983367:BB983382 G65822:K65850 G131358:K131386 G196894:K196922 G262430:K262458 G327966:K327994 G393502:K393530 G459038:K459066 G524574:K524602 G590110:K590138 G655646:K655674 G721182:K721210 G786718:K786746 G852254:K852282 G917790:K917818 G983326:K983354 L65822:L65849 L131358:L131385 L196894:L196921 L262430:L262457 L327966:L327993 L393502:L393529 L459038:L459065 L524574:L524601 L590110:L590137 L655646:L655673 L721182:L721209 L786718:L786745 L852254:L852281 L917790:L917817 L983326:L983353 G65565:BB65786 G131101:BB131322 G196637:BB196858 G262173:BB262394 G327709:BB327930 G393245:BB393466 G458781:BB459002 G524317:BB524538 G589853:BB590074 G655389:BB655610 G720925:BB721146 G786461:BB786682 G851997:BB852218 G917533:BB917754 G983069:BB983290 G65851:L65862 WLR983069:WNM983290 WBV983069:WDQ983290 VRZ983069:VTU983290 VID983069:VJY983290 UYH983069:VAC983290 UOL983069:UQG983290 UEP983069:UGK983290 TUT983069:TWO983290 TKX983069:TMS983290 TBB983069:TCW983290 SRF983069:STA983290 SHJ983069:SJE983290 RXN983069:RZI983290 RNR983069:RPM983290 RDV983069:RFQ983290 QTZ983069:QVU983290 QKD983069:QLY983290 QAH983069:QCC983290 PQL983069:PSG983290 PGP983069:PIK983290 OWT983069:OYO983290 OMX983069:OOS983290 ODB983069:OEW983290 NTF983069:NVA983290 NJJ983069:NLE983290 MZN983069:NBI983290 MPR983069:MRM983290 MFV983069:MHQ983290 LVZ983069:LXU983290 LMD983069:LNY983290 LCH983069:LEC983290 KSL983069:KUG983290 KIP983069:KKK983290 JYT983069:KAO983290 JOX983069:JQS983290 JFB983069:JGW983290 IVF983069:IXA983290 ILJ983069:INE983290 IBN983069:IDI983290 HRR983069:HTM983290 HHV983069:HJQ983290 GXZ983069:GZU983290 GOD983069:GPY983290 GEH983069:GGC983290 FUL983069:FWG983290 FKP983069:FMK983290 FAT983069:FCO983290 EQX983069:ESS983290 EHB983069:EIW983290 DXF983069:DZA983290 DNJ983069:DPE983290 DDN983069:DFI983290 CTR983069:CVM983290 CJV983069:CLQ983290 BZZ983069:CBU983290 BQD983069:BRY983290 BGH983069:BIC983290 AWL983069:AYG983290 AMP983069:AOK983290 ACT983069:AEO983290 SX983069:US983290 JB983069:KW983290 WVN917533:WXI917754 WLR917533:WNM917754 WBV917533:WDQ917754 VRZ917533:VTU917754 VID917533:VJY917754 UYH917533:VAC917754 UOL917533:UQG917754 UEP917533:UGK917754 TUT917533:TWO917754 TKX917533:TMS917754 TBB917533:TCW917754 SRF917533:STA917754 SHJ917533:SJE917754 RXN917533:RZI917754 RNR917533:RPM917754 RDV917533:RFQ917754 QTZ917533:QVU917754 QKD917533:QLY917754 QAH917533:QCC917754 PQL917533:PSG917754 PGP917533:PIK917754 OWT917533:OYO917754 OMX917533:OOS917754 ODB917533:OEW917754 NTF917533:NVA917754 NJJ917533:NLE917754 MZN917533:NBI917754 MPR917533:MRM917754 MFV917533:MHQ917754 LVZ917533:LXU917754 LMD917533:LNY917754 LCH917533:LEC917754 KSL917533:KUG917754 KIP917533:KKK917754 JYT917533:KAO917754 JOX917533:JQS917754 JFB917533:JGW917754 IVF917533:IXA917754 ILJ917533:INE917754 IBN917533:IDI917754 HRR917533:HTM917754 HHV917533:HJQ917754 GXZ917533:GZU917754 GOD917533:GPY917754 GEH917533:GGC917754 FUL917533:FWG917754 FKP917533:FMK917754 FAT917533:FCO917754 EQX917533:ESS917754 EHB917533:EIW917754 DXF917533:DZA917754 DNJ917533:DPE917754 DDN917533:DFI917754 CTR917533:CVM917754 CJV917533:CLQ917754 BZZ917533:CBU917754 BQD917533:BRY917754 BGH917533:BIC917754 AWL917533:AYG917754 AMP917533:AOK917754 ACT917533:AEO917754 SX917533:US917754 JB917533:KW917754 WVN851997:WXI852218 WLR851997:WNM852218 WBV851997:WDQ852218 VRZ851997:VTU852218 VID851997:VJY852218 UYH851997:VAC852218 UOL851997:UQG852218 UEP851997:UGK852218 TUT851997:TWO852218 TKX851997:TMS852218 TBB851997:TCW852218 SRF851997:STA852218 SHJ851997:SJE852218 RXN851997:RZI852218 RNR851997:RPM852218 RDV851997:RFQ852218 QTZ851997:QVU852218 QKD851997:QLY852218 QAH851997:QCC852218 PQL851997:PSG852218 PGP851997:PIK852218 OWT851997:OYO852218 OMX851997:OOS852218 ODB851997:OEW852218 NTF851997:NVA852218 NJJ851997:NLE852218 MZN851997:NBI852218 MPR851997:MRM852218 MFV851997:MHQ852218 LVZ851997:LXU852218 LMD851997:LNY852218 LCH851997:LEC852218 KSL851997:KUG852218 KIP851997:KKK852218 JYT851997:KAO852218 JOX851997:JQS852218 JFB851997:JGW852218 IVF851997:IXA852218 ILJ851997:INE852218 IBN851997:IDI852218 HRR851997:HTM852218 HHV851997:HJQ852218 GXZ851997:GZU852218 GOD851997:GPY852218 GEH851997:GGC852218 FUL851997:FWG852218 FKP851997:FMK852218 FAT851997:FCO852218 EQX851997:ESS852218 EHB851997:EIW852218 DXF851997:DZA852218 DNJ851997:DPE852218 DDN851997:DFI852218 CTR851997:CVM852218 CJV851997:CLQ852218 BZZ851997:CBU852218 BQD851997:BRY852218 BGH851997:BIC852218 AWL851997:AYG852218 AMP851997:AOK852218 ACT851997:AEO852218 SX851997:US852218 JB851997:KW852218 WVN786461:WXI786682 WLR786461:WNM786682 WBV786461:WDQ786682 VRZ786461:VTU786682 VID786461:VJY786682 UYH786461:VAC786682 UOL786461:UQG786682 UEP786461:UGK786682 TUT786461:TWO786682 TKX786461:TMS786682 TBB786461:TCW786682 SRF786461:STA786682 SHJ786461:SJE786682 RXN786461:RZI786682 RNR786461:RPM786682 RDV786461:RFQ786682 QTZ786461:QVU786682 QKD786461:QLY786682 QAH786461:QCC786682 PQL786461:PSG786682 PGP786461:PIK786682 OWT786461:OYO786682 OMX786461:OOS786682 ODB786461:OEW786682 NTF786461:NVA786682 NJJ786461:NLE786682 MZN786461:NBI786682 MPR786461:MRM786682 MFV786461:MHQ786682 LVZ786461:LXU786682 LMD786461:LNY786682 LCH786461:LEC786682 KSL786461:KUG786682 KIP786461:KKK786682 JYT786461:KAO786682 JOX786461:JQS786682 JFB786461:JGW786682 IVF786461:IXA786682 ILJ786461:INE786682 IBN786461:IDI786682 HRR786461:HTM786682 HHV786461:HJQ786682 GXZ786461:GZU786682 GOD786461:GPY786682 GEH786461:GGC786682 FUL786461:FWG786682 FKP786461:FMK786682 FAT786461:FCO786682 EQX786461:ESS786682 EHB786461:EIW786682 DXF786461:DZA786682 DNJ786461:DPE786682 DDN786461:DFI786682 CTR786461:CVM786682 CJV786461:CLQ786682 BZZ786461:CBU786682 BQD786461:BRY786682 BGH786461:BIC786682 AWL786461:AYG786682 AMP786461:AOK786682 ACT786461:AEO786682 SX786461:US786682 JB786461:KW786682 WVN720925:WXI721146 WLR720925:WNM721146 WBV720925:WDQ721146 VRZ720925:VTU721146 VID720925:VJY721146 UYH720925:VAC721146 UOL720925:UQG721146 UEP720925:UGK721146 TUT720925:TWO721146 TKX720925:TMS721146 TBB720925:TCW721146 SRF720925:STA721146 SHJ720925:SJE721146 RXN720925:RZI721146 RNR720925:RPM721146 RDV720925:RFQ721146 QTZ720925:QVU721146 QKD720925:QLY721146 QAH720925:QCC721146 PQL720925:PSG721146 PGP720925:PIK721146 OWT720925:OYO721146 OMX720925:OOS721146 ODB720925:OEW721146 NTF720925:NVA721146 NJJ720925:NLE721146 MZN720925:NBI721146 MPR720925:MRM721146 MFV720925:MHQ721146 LVZ720925:LXU721146 LMD720925:LNY721146 LCH720925:LEC721146 KSL720925:KUG721146 KIP720925:KKK721146 JYT720925:KAO721146 JOX720925:JQS721146 JFB720925:JGW721146 IVF720925:IXA721146 ILJ720925:INE721146 IBN720925:IDI721146 HRR720925:HTM721146 HHV720925:HJQ721146 GXZ720925:GZU721146 GOD720925:GPY721146 GEH720925:GGC721146 FUL720925:FWG721146 FKP720925:FMK721146 FAT720925:FCO721146 EQX720925:ESS721146 EHB720925:EIW721146 DXF720925:DZA721146 DNJ720925:DPE721146 DDN720925:DFI721146 CTR720925:CVM721146 CJV720925:CLQ721146 BZZ720925:CBU721146 BQD720925:BRY721146 BGH720925:BIC721146 AWL720925:AYG721146 AMP720925:AOK721146 ACT720925:AEO721146 SX720925:US721146 JB720925:KW721146 WVN655389:WXI655610 WLR655389:WNM655610 WBV655389:WDQ655610 VRZ655389:VTU655610 VID655389:VJY655610 UYH655389:VAC655610 UOL655389:UQG655610 UEP655389:UGK655610 TUT655389:TWO655610 TKX655389:TMS655610 TBB655389:TCW655610 SRF655389:STA655610 SHJ655389:SJE655610 RXN655389:RZI655610 RNR655389:RPM655610 RDV655389:RFQ655610 QTZ655389:QVU655610 QKD655389:QLY655610 QAH655389:QCC655610 PQL655389:PSG655610 PGP655389:PIK655610 OWT655389:OYO655610 OMX655389:OOS655610 ODB655389:OEW655610 NTF655389:NVA655610 NJJ655389:NLE655610 MZN655389:NBI655610 MPR655389:MRM655610 MFV655389:MHQ655610 LVZ655389:LXU655610 LMD655389:LNY655610 LCH655389:LEC655610 KSL655389:KUG655610 KIP655389:KKK655610 JYT655389:KAO655610 JOX655389:JQS655610 JFB655389:JGW655610 IVF655389:IXA655610 ILJ655389:INE655610 IBN655389:IDI655610 HRR655389:HTM655610 HHV655389:HJQ655610 GXZ655389:GZU655610 GOD655389:GPY655610 GEH655389:GGC655610 FUL655389:FWG655610 FKP655389:FMK655610 FAT655389:FCO655610 EQX655389:ESS655610 EHB655389:EIW655610 DXF655389:DZA655610 DNJ655389:DPE655610 DDN655389:DFI655610 CTR655389:CVM655610 CJV655389:CLQ655610 BZZ655389:CBU655610 BQD655389:BRY655610 BGH655389:BIC655610 AWL655389:AYG655610 AMP655389:AOK655610 ACT655389:AEO655610 SX655389:US655610 JB655389:KW655610 WVN589853:WXI590074 WLR589853:WNM590074 WBV589853:WDQ590074 VRZ589853:VTU590074 VID589853:VJY590074 UYH589853:VAC590074 UOL589853:UQG590074 UEP589853:UGK590074 TUT589853:TWO590074 TKX589853:TMS590074 TBB589853:TCW590074 SRF589853:STA590074 SHJ589853:SJE590074 RXN589853:RZI590074 RNR589853:RPM590074 RDV589853:RFQ590074 QTZ589853:QVU590074 QKD589853:QLY590074 QAH589853:QCC590074 PQL589853:PSG590074 PGP589853:PIK590074 OWT589853:OYO590074 OMX589853:OOS590074 ODB589853:OEW590074 NTF589853:NVA590074 NJJ589853:NLE590074 MZN589853:NBI590074 MPR589853:MRM590074 MFV589853:MHQ590074 LVZ589853:LXU590074 LMD589853:LNY590074 LCH589853:LEC590074 KSL589853:KUG590074 KIP589853:KKK590074 JYT589853:KAO590074 JOX589853:JQS590074 JFB589853:JGW590074 IVF589853:IXA590074 ILJ589853:INE590074 IBN589853:IDI590074 HRR589853:HTM590074 HHV589853:HJQ590074 GXZ589853:GZU590074 GOD589853:GPY590074 GEH589853:GGC590074 FUL589853:FWG590074 FKP589853:FMK590074 FAT589853:FCO590074 EQX589853:ESS590074 EHB589853:EIW590074 DXF589853:DZA590074 DNJ589853:DPE590074 DDN589853:DFI590074 CTR589853:CVM590074 CJV589853:CLQ590074 BZZ589853:CBU590074 BQD589853:BRY590074 BGH589853:BIC590074 AWL589853:AYG590074 AMP589853:AOK590074 ACT589853:AEO590074 SX589853:US590074 JB589853:KW590074 WVN524317:WXI524538 WLR524317:WNM524538 WBV524317:WDQ524538 VRZ524317:VTU524538 VID524317:VJY524538 UYH524317:VAC524538 UOL524317:UQG524538 UEP524317:UGK524538 TUT524317:TWO524538 TKX524317:TMS524538 TBB524317:TCW524538 SRF524317:STA524538 SHJ524317:SJE524538 RXN524317:RZI524538 RNR524317:RPM524538 RDV524317:RFQ524538 QTZ524317:QVU524538 QKD524317:QLY524538 QAH524317:QCC524538 PQL524317:PSG524538 PGP524317:PIK524538 OWT524317:OYO524538 OMX524317:OOS524538 ODB524317:OEW524538 NTF524317:NVA524538 NJJ524317:NLE524538 MZN524317:NBI524538 MPR524317:MRM524538 MFV524317:MHQ524538 LVZ524317:LXU524538 LMD524317:LNY524538 LCH524317:LEC524538 KSL524317:KUG524538 KIP524317:KKK524538 JYT524317:KAO524538 JOX524317:JQS524538 JFB524317:JGW524538 IVF524317:IXA524538 ILJ524317:INE524538 IBN524317:IDI524538 HRR524317:HTM524538 HHV524317:HJQ524538 GXZ524317:GZU524538 GOD524317:GPY524538 GEH524317:GGC524538 FUL524317:FWG524538 FKP524317:FMK524538 FAT524317:FCO524538 EQX524317:ESS524538 EHB524317:EIW524538 DXF524317:DZA524538 DNJ524317:DPE524538 DDN524317:DFI524538 CTR524317:CVM524538 CJV524317:CLQ524538 BZZ524317:CBU524538 BQD524317:BRY524538 BGH524317:BIC524538 AWL524317:AYG524538 AMP524317:AOK524538 ACT524317:AEO524538 SX524317:US524538 JB524317:KW524538 WVN458781:WXI459002 WLR458781:WNM459002 WBV458781:WDQ459002 VRZ458781:VTU459002 VID458781:VJY459002 UYH458781:VAC459002 UOL458781:UQG459002 UEP458781:UGK459002 TUT458781:TWO459002 TKX458781:TMS459002 TBB458781:TCW459002 SRF458781:STA459002 SHJ458781:SJE459002 RXN458781:RZI459002 RNR458781:RPM459002 RDV458781:RFQ459002 QTZ458781:QVU459002 QKD458781:QLY459002 QAH458781:QCC459002 PQL458781:PSG459002 PGP458781:PIK459002 OWT458781:OYO459002 OMX458781:OOS459002 ODB458781:OEW459002 NTF458781:NVA459002 NJJ458781:NLE459002 MZN458781:NBI459002 MPR458781:MRM459002 MFV458781:MHQ459002 LVZ458781:LXU459002 LMD458781:LNY459002 LCH458781:LEC459002 KSL458781:KUG459002 KIP458781:KKK459002 JYT458781:KAO459002 JOX458781:JQS459002 JFB458781:JGW459002 IVF458781:IXA459002 ILJ458781:INE459002 IBN458781:IDI459002 HRR458781:HTM459002 HHV458781:HJQ459002 GXZ458781:GZU459002 GOD458781:GPY459002 GEH458781:GGC459002 FUL458781:FWG459002 FKP458781:FMK459002 FAT458781:FCO459002 EQX458781:ESS459002 EHB458781:EIW459002 DXF458781:DZA459002 DNJ458781:DPE459002 DDN458781:DFI459002 CTR458781:CVM459002 CJV458781:CLQ459002 BZZ458781:CBU459002 BQD458781:BRY459002 BGH458781:BIC459002 AWL458781:AYG459002 AMP458781:AOK459002 ACT458781:AEO459002 SX458781:US459002 JB458781:KW459002 WVN393245:WXI393466 WLR393245:WNM393466 WBV393245:WDQ393466 VRZ393245:VTU393466 VID393245:VJY393466 UYH393245:VAC393466 UOL393245:UQG393466 UEP393245:UGK393466 TUT393245:TWO393466 TKX393245:TMS393466 TBB393245:TCW393466 SRF393245:STA393466 SHJ393245:SJE393466 RXN393245:RZI393466 RNR393245:RPM393466 RDV393245:RFQ393466 QTZ393245:QVU393466 QKD393245:QLY393466 QAH393245:QCC393466 PQL393245:PSG393466 PGP393245:PIK393466 OWT393245:OYO393466 OMX393245:OOS393466 ODB393245:OEW393466 NTF393245:NVA393466 NJJ393245:NLE393466 MZN393245:NBI393466 MPR393245:MRM393466 MFV393245:MHQ393466 LVZ393245:LXU393466 LMD393245:LNY393466 LCH393245:LEC393466 KSL393245:KUG393466 KIP393245:KKK393466 JYT393245:KAO393466 JOX393245:JQS393466 JFB393245:JGW393466 IVF393245:IXA393466 ILJ393245:INE393466 IBN393245:IDI393466 HRR393245:HTM393466 HHV393245:HJQ393466 GXZ393245:GZU393466 GOD393245:GPY393466 GEH393245:GGC393466 FUL393245:FWG393466 FKP393245:FMK393466 FAT393245:FCO393466 EQX393245:ESS393466 EHB393245:EIW393466 DXF393245:DZA393466 DNJ393245:DPE393466 DDN393245:DFI393466 CTR393245:CVM393466 CJV393245:CLQ393466 BZZ393245:CBU393466 BQD393245:BRY393466 BGH393245:BIC393466 AWL393245:AYG393466 AMP393245:AOK393466 ACT393245:AEO393466 SX393245:US393466 JB393245:KW393466 WVN327709:WXI327930 WLR327709:WNM327930 WBV327709:WDQ327930 VRZ327709:VTU327930 VID327709:VJY327930 UYH327709:VAC327930 UOL327709:UQG327930 UEP327709:UGK327930 TUT327709:TWO327930 TKX327709:TMS327930 TBB327709:TCW327930 SRF327709:STA327930 SHJ327709:SJE327930 RXN327709:RZI327930 RNR327709:RPM327930 RDV327709:RFQ327930 QTZ327709:QVU327930 QKD327709:QLY327930 QAH327709:QCC327930 PQL327709:PSG327930 PGP327709:PIK327930 OWT327709:OYO327930 OMX327709:OOS327930 ODB327709:OEW327930 NTF327709:NVA327930 NJJ327709:NLE327930 MZN327709:NBI327930 MPR327709:MRM327930 MFV327709:MHQ327930 LVZ327709:LXU327930 LMD327709:LNY327930 LCH327709:LEC327930 KSL327709:KUG327930 KIP327709:KKK327930 JYT327709:KAO327930 JOX327709:JQS327930 JFB327709:JGW327930 IVF327709:IXA327930 ILJ327709:INE327930 IBN327709:IDI327930 HRR327709:HTM327930 HHV327709:HJQ327930 GXZ327709:GZU327930 GOD327709:GPY327930 GEH327709:GGC327930 FUL327709:FWG327930 FKP327709:FMK327930 FAT327709:FCO327930 EQX327709:ESS327930 EHB327709:EIW327930 DXF327709:DZA327930 DNJ327709:DPE327930 DDN327709:DFI327930 CTR327709:CVM327930 CJV327709:CLQ327930 BZZ327709:CBU327930 BQD327709:BRY327930 BGH327709:BIC327930 AWL327709:AYG327930 AMP327709:AOK327930 ACT327709:AEO327930 SX327709:US327930 JB327709:KW327930 WVN262173:WXI262394 WLR262173:WNM262394 WBV262173:WDQ262394 VRZ262173:VTU262394 VID262173:VJY262394 UYH262173:VAC262394 UOL262173:UQG262394 UEP262173:UGK262394 TUT262173:TWO262394 TKX262173:TMS262394 TBB262173:TCW262394 SRF262173:STA262394 SHJ262173:SJE262394 RXN262173:RZI262394 RNR262173:RPM262394 RDV262173:RFQ262394 QTZ262173:QVU262394 QKD262173:QLY262394 QAH262173:QCC262394 PQL262173:PSG262394 PGP262173:PIK262394 OWT262173:OYO262394 OMX262173:OOS262394 ODB262173:OEW262394 NTF262173:NVA262394 NJJ262173:NLE262394 MZN262173:NBI262394 MPR262173:MRM262394 MFV262173:MHQ262394 LVZ262173:LXU262394 LMD262173:LNY262394 LCH262173:LEC262394 KSL262173:KUG262394 KIP262173:KKK262394 JYT262173:KAO262394 JOX262173:JQS262394 JFB262173:JGW262394 IVF262173:IXA262394 ILJ262173:INE262394 IBN262173:IDI262394 HRR262173:HTM262394 HHV262173:HJQ262394 GXZ262173:GZU262394 GOD262173:GPY262394 GEH262173:GGC262394 FUL262173:FWG262394 FKP262173:FMK262394 FAT262173:FCO262394 EQX262173:ESS262394 EHB262173:EIW262394 DXF262173:DZA262394 DNJ262173:DPE262394 DDN262173:DFI262394 CTR262173:CVM262394 CJV262173:CLQ262394 BZZ262173:CBU262394 BQD262173:BRY262394 BGH262173:BIC262394 AWL262173:AYG262394 AMP262173:AOK262394 ACT262173:AEO262394 SX262173:US262394 JB262173:KW262394 WVN196637:WXI196858 WLR196637:WNM196858 WBV196637:WDQ196858 VRZ196637:VTU196858 VID196637:VJY196858 UYH196637:VAC196858 UOL196637:UQG196858 UEP196637:UGK196858 TUT196637:TWO196858 TKX196637:TMS196858 TBB196637:TCW196858 SRF196637:STA196858 SHJ196637:SJE196858 RXN196637:RZI196858 RNR196637:RPM196858 RDV196637:RFQ196858 QTZ196637:QVU196858 QKD196637:QLY196858 QAH196637:QCC196858 PQL196637:PSG196858 PGP196637:PIK196858 OWT196637:OYO196858 OMX196637:OOS196858 ODB196637:OEW196858 NTF196637:NVA196858 NJJ196637:NLE196858 MZN196637:NBI196858 MPR196637:MRM196858 MFV196637:MHQ196858 LVZ196637:LXU196858 LMD196637:LNY196858 LCH196637:LEC196858 KSL196637:KUG196858 KIP196637:KKK196858 JYT196637:KAO196858 JOX196637:JQS196858 JFB196637:JGW196858 IVF196637:IXA196858 ILJ196637:INE196858 IBN196637:IDI196858 HRR196637:HTM196858 HHV196637:HJQ196858 GXZ196637:GZU196858 GOD196637:GPY196858 GEH196637:GGC196858 FUL196637:FWG196858 FKP196637:FMK196858 FAT196637:FCO196858 EQX196637:ESS196858 EHB196637:EIW196858 DXF196637:DZA196858 DNJ196637:DPE196858 DDN196637:DFI196858 CTR196637:CVM196858 CJV196637:CLQ196858 BZZ196637:CBU196858 BQD196637:BRY196858 BGH196637:BIC196858 AWL196637:AYG196858 AMP196637:AOK196858 ACT196637:AEO196858 SX196637:US196858 JB196637:KW196858 WVN131101:WXI131322 WLR131101:WNM131322 WBV131101:WDQ131322 VRZ131101:VTU131322 VID131101:VJY131322 UYH131101:VAC131322 UOL131101:UQG131322 UEP131101:UGK131322 TUT131101:TWO131322 TKX131101:TMS131322 TBB131101:TCW131322 SRF131101:STA131322 SHJ131101:SJE131322 RXN131101:RZI131322 RNR131101:RPM131322 RDV131101:RFQ131322 QTZ131101:QVU131322 QKD131101:QLY131322 QAH131101:QCC131322 PQL131101:PSG131322 PGP131101:PIK131322 OWT131101:OYO131322 OMX131101:OOS131322 ODB131101:OEW131322 NTF131101:NVA131322 NJJ131101:NLE131322 MZN131101:NBI131322 MPR131101:MRM131322 MFV131101:MHQ131322 LVZ131101:LXU131322 LMD131101:LNY131322 LCH131101:LEC131322 KSL131101:KUG131322 KIP131101:KKK131322 JYT131101:KAO131322 JOX131101:JQS131322 JFB131101:JGW131322 IVF131101:IXA131322 ILJ131101:INE131322 IBN131101:IDI131322 HRR131101:HTM131322 HHV131101:HJQ131322 GXZ131101:GZU131322 GOD131101:GPY131322 GEH131101:GGC131322 FUL131101:FWG131322 FKP131101:FMK131322 FAT131101:FCO131322 EQX131101:ESS131322 EHB131101:EIW131322 DXF131101:DZA131322 DNJ131101:DPE131322 DDN131101:DFI131322 CTR131101:CVM131322 CJV131101:CLQ131322 BZZ131101:CBU131322 BQD131101:BRY131322 BGH131101:BIC131322 AWL131101:AYG131322 AMP131101:AOK131322 ACT131101:AEO131322 SX131101:US131322 JB131101:KW131322 WVN65565:WXI65786 WLR65565:WNM65786 WBV65565:WDQ65786 VRZ65565:VTU65786 VID65565:VJY65786 UYH65565:VAC65786 UOL65565:UQG65786 UEP65565:UGK65786 TUT65565:TWO65786 TKX65565:TMS65786 TBB65565:TCW65786 SRF65565:STA65786 SHJ65565:SJE65786 RXN65565:RZI65786 RNR65565:RPM65786 RDV65565:RFQ65786 QTZ65565:QVU65786 QKD65565:QLY65786 QAH65565:QCC65786 PQL65565:PSG65786 PGP65565:PIK65786 OWT65565:OYO65786 OMX65565:OOS65786 ODB65565:OEW65786 NTF65565:NVA65786 NJJ65565:NLE65786 MZN65565:NBI65786 MPR65565:MRM65786 MFV65565:MHQ65786 LVZ65565:LXU65786 LMD65565:LNY65786 LCH65565:LEC65786 KSL65565:KUG65786 KIP65565:KKK65786 JYT65565:KAO65786 JOX65565:JQS65786 JFB65565:JGW65786 IVF65565:IXA65786 ILJ65565:INE65786 IBN65565:IDI65786 HRR65565:HTM65786 HHV65565:HJQ65786 GXZ65565:GZU65786 GOD65565:GPY65786 GEH65565:GGC65786 FUL65565:FWG65786 FKP65565:FMK65786 FAT65565:FCO65786 EQX65565:ESS65786 EHB65565:EIW65786 DXF65565:DZA65786 DNJ65565:DPE65786 DDN65565:DFI65786 CTR65565:CVM65786 CJV65565:CLQ65786 BZZ65565:CBU65786 BQD65565:BRY65786 BGH65565:BIC65786 AWL65565:AYG65786 AMP65565:AOK65786 ACT65565:AEO65786 SX65565:US65786 JB65565:KW65786 WVS983326:WVS983353 WLW983326:WLW983353 WCA983326:WCA983353 VSE983326:VSE983353 VII983326:VII983353 UYM983326:UYM983353 UOQ983326:UOQ983353 UEU983326:UEU983353 TUY983326:TUY983353 TLC983326:TLC983353 TBG983326:TBG983353 SRK983326:SRK983353 SHO983326:SHO983353 RXS983326:RXS983353 RNW983326:RNW983353 REA983326:REA983353 QUE983326:QUE983353 QKI983326:QKI983353 QAM983326:QAM983353 PQQ983326:PQQ983353 PGU983326:PGU983353 OWY983326:OWY983353 ONC983326:ONC983353 ODG983326:ODG983353 NTK983326:NTK983353 NJO983326:NJO983353 MZS983326:MZS983353 MPW983326:MPW983353 MGA983326:MGA983353 LWE983326:LWE983353 LMI983326:LMI983353 LCM983326:LCM983353 KSQ983326:KSQ983353 KIU983326:KIU983353 JYY983326:JYY983353 JPC983326:JPC983353 JFG983326:JFG983353 IVK983326:IVK983353 ILO983326:ILO983353 IBS983326:IBS983353 HRW983326:HRW983353 HIA983326:HIA983353 GYE983326:GYE983353 GOI983326:GOI983353 GEM983326:GEM983353 FUQ983326:FUQ983353 FKU983326:FKU983353 FAY983326:FAY983353 ERC983326:ERC983353 EHG983326:EHG983353 DXK983326:DXK983353 DNO983326:DNO983353 DDS983326:DDS983353 CTW983326:CTW983353 CKA983326:CKA983353 CAE983326:CAE983353 BQI983326:BQI983353 BGM983326:BGM983353 AWQ983326:AWQ983353 AMU983326:AMU983353 ACY983326:ACY983353 TC983326:TC983353 JG983326:JG983353 WVS917790:WVS917817 WLW917790:WLW917817 WCA917790:WCA917817 VSE917790:VSE917817 VII917790:VII917817 UYM917790:UYM917817 UOQ917790:UOQ917817 UEU917790:UEU917817 TUY917790:TUY917817 TLC917790:TLC917817 TBG917790:TBG917817 SRK917790:SRK917817 SHO917790:SHO917817 RXS917790:RXS917817 RNW917790:RNW917817 REA917790:REA917817 QUE917790:QUE917817 QKI917790:QKI917817 QAM917790:QAM917817 PQQ917790:PQQ917817 PGU917790:PGU917817 OWY917790:OWY917817 ONC917790:ONC917817 ODG917790:ODG917817 NTK917790:NTK917817 NJO917790:NJO917817 MZS917790:MZS917817 MPW917790:MPW917817 MGA917790:MGA917817 LWE917790:LWE917817 LMI917790:LMI917817 LCM917790:LCM917817 KSQ917790:KSQ917817 KIU917790:KIU917817 JYY917790:JYY917817 JPC917790:JPC917817 JFG917790:JFG917817 IVK917790:IVK917817 ILO917790:ILO917817 IBS917790:IBS917817 HRW917790:HRW917817 HIA917790:HIA917817 GYE917790:GYE917817 GOI917790:GOI917817 GEM917790:GEM917817 FUQ917790:FUQ917817 FKU917790:FKU917817 FAY917790:FAY917817 ERC917790:ERC917817 EHG917790:EHG917817 DXK917790:DXK917817 DNO917790:DNO917817 DDS917790:DDS917817 CTW917790:CTW917817 CKA917790:CKA917817 CAE917790:CAE917817 BQI917790:BQI917817 BGM917790:BGM917817 AWQ917790:AWQ917817 AMU917790:AMU917817 ACY917790:ACY917817 TC917790:TC917817 JG917790:JG917817 WVS852254:WVS852281 WLW852254:WLW852281 WCA852254:WCA852281 VSE852254:VSE852281 VII852254:VII852281 UYM852254:UYM852281 UOQ852254:UOQ852281 UEU852254:UEU852281 TUY852254:TUY852281 TLC852254:TLC852281 TBG852254:TBG852281 SRK852254:SRK852281 SHO852254:SHO852281 RXS852254:RXS852281 RNW852254:RNW852281 REA852254:REA852281 QUE852254:QUE852281 QKI852254:QKI852281 QAM852254:QAM852281 PQQ852254:PQQ852281 PGU852254:PGU852281 OWY852254:OWY852281 ONC852254:ONC852281 ODG852254:ODG852281 NTK852254:NTK852281 NJO852254:NJO852281 MZS852254:MZS852281 MPW852254:MPW852281 MGA852254:MGA852281 LWE852254:LWE852281 LMI852254:LMI852281 LCM852254:LCM852281 KSQ852254:KSQ852281 KIU852254:KIU852281 JYY852254:JYY852281 JPC852254:JPC852281 JFG852254:JFG852281 IVK852254:IVK852281 ILO852254:ILO852281 IBS852254:IBS852281 HRW852254:HRW852281 HIA852254:HIA852281 GYE852254:GYE852281 GOI852254:GOI852281 GEM852254:GEM852281 FUQ852254:FUQ852281 FKU852254:FKU852281 FAY852254:FAY852281 ERC852254:ERC852281 EHG852254:EHG852281 DXK852254:DXK852281 DNO852254:DNO852281 DDS852254:DDS852281 CTW852254:CTW852281 CKA852254:CKA852281 CAE852254:CAE852281 BQI852254:BQI852281 BGM852254:BGM852281 AWQ852254:AWQ852281 AMU852254:AMU852281 ACY852254:ACY852281 TC852254:TC852281 JG852254:JG852281 WVS786718:WVS786745 WLW786718:WLW786745 WCA786718:WCA786745 VSE786718:VSE786745 VII786718:VII786745 UYM786718:UYM786745 UOQ786718:UOQ786745 UEU786718:UEU786745 TUY786718:TUY786745 TLC786718:TLC786745 TBG786718:TBG786745 SRK786718:SRK786745 SHO786718:SHO786745 RXS786718:RXS786745 RNW786718:RNW786745 REA786718:REA786745 QUE786718:QUE786745 QKI786718:QKI786745 QAM786718:QAM786745 PQQ786718:PQQ786745 PGU786718:PGU786745 OWY786718:OWY786745 ONC786718:ONC786745 ODG786718:ODG786745 NTK786718:NTK786745 NJO786718:NJO786745 MZS786718:MZS786745 MPW786718:MPW786745 MGA786718:MGA786745 LWE786718:LWE786745 LMI786718:LMI786745 LCM786718:LCM786745 KSQ786718:KSQ786745 KIU786718:KIU786745 JYY786718:JYY786745 JPC786718:JPC786745 JFG786718:JFG786745 IVK786718:IVK786745 ILO786718:ILO786745 IBS786718:IBS786745 HRW786718:HRW786745 HIA786718:HIA786745 GYE786718:GYE786745 GOI786718:GOI786745 GEM786718:GEM786745 FUQ786718:FUQ786745 FKU786718:FKU786745 FAY786718:FAY786745 ERC786718:ERC786745 EHG786718:EHG786745 DXK786718:DXK786745 DNO786718:DNO786745 DDS786718:DDS786745 CTW786718:CTW786745 CKA786718:CKA786745 CAE786718:CAE786745 BQI786718:BQI786745 BGM786718:BGM786745 AWQ786718:AWQ786745 AMU786718:AMU786745 ACY786718:ACY786745 TC786718:TC786745 JG786718:JG786745 WVS721182:WVS721209 WLW721182:WLW721209 WCA721182:WCA721209 VSE721182:VSE721209 VII721182:VII721209 UYM721182:UYM721209 UOQ721182:UOQ721209 UEU721182:UEU721209 TUY721182:TUY721209 TLC721182:TLC721209 TBG721182:TBG721209 SRK721182:SRK721209 SHO721182:SHO721209 RXS721182:RXS721209 RNW721182:RNW721209 REA721182:REA721209 QUE721182:QUE721209 QKI721182:QKI721209 QAM721182:QAM721209 PQQ721182:PQQ721209 PGU721182:PGU721209 OWY721182:OWY721209 ONC721182:ONC721209 ODG721182:ODG721209 NTK721182:NTK721209 NJO721182:NJO721209 MZS721182:MZS721209 MPW721182:MPW721209 MGA721182:MGA721209 LWE721182:LWE721209 LMI721182:LMI721209 LCM721182:LCM721209 KSQ721182:KSQ721209 KIU721182:KIU721209 JYY721182:JYY721209 JPC721182:JPC721209 JFG721182:JFG721209 IVK721182:IVK721209 ILO721182:ILO721209 IBS721182:IBS721209 HRW721182:HRW721209 HIA721182:HIA721209 GYE721182:GYE721209 GOI721182:GOI721209 GEM721182:GEM721209 FUQ721182:FUQ721209 FKU721182:FKU721209 FAY721182:FAY721209 ERC721182:ERC721209 EHG721182:EHG721209 DXK721182:DXK721209 DNO721182:DNO721209 DDS721182:DDS721209 CTW721182:CTW721209 CKA721182:CKA721209 CAE721182:CAE721209 BQI721182:BQI721209 BGM721182:BGM721209 AWQ721182:AWQ721209 AMU721182:AMU721209 ACY721182:ACY721209 TC721182:TC721209 JG721182:JG721209 WVS655646:WVS655673 WLW655646:WLW655673 WCA655646:WCA655673 VSE655646:VSE655673 VII655646:VII655673 UYM655646:UYM655673 UOQ655646:UOQ655673 UEU655646:UEU655673 TUY655646:TUY655673 TLC655646:TLC655673 TBG655646:TBG655673 SRK655646:SRK655673 SHO655646:SHO655673 RXS655646:RXS655673 RNW655646:RNW655673 REA655646:REA655673 QUE655646:QUE655673 QKI655646:QKI655673 QAM655646:QAM655673 PQQ655646:PQQ655673 PGU655646:PGU655673 OWY655646:OWY655673 ONC655646:ONC655673 ODG655646:ODG655673 NTK655646:NTK655673 NJO655646:NJO655673 MZS655646:MZS655673 MPW655646:MPW655673 MGA655646:MGA655673 LWE655646:LWE655673 LMI655646:LMI655673 LCM655646:LCM655673 KSQ655646:KSQ655673 KIU655646:KIU655673 JYY655646:JYY655673 JPC655646:JPC655673 JFG655646:JFG655673 IVK655646:IVK655673 ILO655646:ILO655673 IBS655646:IBS655673 HRW655646:HRW655673 HIA655646:HIA655673 GYE655646:GYE655673 GOI655646:GOI655673 GEM655646:GEM655673 FUQ655646:FUQ655673 FKU655646:FKU655673 FAY655646:FAY655673 ERC655646:ERC655673 EHG655646:EHG655673 DXK655646:DXK655673 DNO655646:DNO655673 DDS655646:DDS655673 CTW655646:CTW655673 CKA655646:CKA655673 CAE655646:CAE655673 BQI655646:BQI655673 BGM655646:BGM655673 AWQ655646:AWQ655673 AMU655646:AMU655673 ACY655646:ACY655673 TC655646:TC655673 JG655646:JG655673 WVS590110:WVS590137 WLW590110:WLW590137 WCA590110:WCA590137 VSE590110:VSE590137 VII590110:VII590137 UYM590110:UYM590137 UOQ590110:UOQ590137 UEU590110:UEU590137 TUY590110:TUY590137 TLC590110:TLC590137 TBG590110:TBG590137 SRK590110:SRK590137 SHO590110:SHO590137 RXS590110:RXS590137 RNW590110:RNW590137 REA590110:REA590137 QUE590110:QUE590137 QKI590110:QKI590137 QAM590110:QAM590137 PQQ590110:PQQ590137 PGU590110:PGU590137 OWY590110:OWY590137 ONC590110:ONC590137 ODG590110:ODG590137 NTK590110:NTK590137 NJO590110:NJO590137 MZS590110:MZS590137 MPW590110:MPW590137 MGA590110:MGA590137 LWE590110:LWE590137 LMI590110:LMI590137 LCM590110:LCM590137 KSQ590110:KSQ590137 KIU590110:KIU590137 JYY590110:JYY590137 JPC590110:JPC590137 JFG590110:JFG590137 IVK590110:IVK590137 ILO590110:ILO590137 IBS590110:IBS590137 HRW590110:HRW590137 HIA590110:HIA590137 GYE590110:GYE590137 GOI590110:GOI590137 GEM590110:GEM590137 FUQ590110:FUQ590137 FKU590110:FKU590137 FAY590110:FAY590137 ERC590110:ERC590137 EHG590110:EHG590137 DXK590110:DXK590137 DNO590110:DNO590137 DDS590110:DDS590137 CTW590110:CTW590137 CKA590110:CKA590137 CAE590110:CAE590137 BQI590110:BQI590137 BGM590110:BGM590137 AWQ590110:AWQ590137 AMU590110:AMU590137 ACY590110:ACY590137 TC590110:TC590137 JG590110:JG590137 WVS524574:WVS524601 WLW524574:WLW524601 WCA524574:WCA524601 VSE524574:VSE524601 VII524574:VII524601 UYM524574:UYM524601 UOQ524574:UOQ524601 UEU524574:UEU524601 TUY524574:TUY524601 TLC524574:TLC524601 TBG524574:TBG524601 SRK524574:SRK524601 SHO524574:SHO524601 RXS524574:RXS524601 RNW524574:RNW524601 REA524574:REA524601 QUE524574:QUE524601 QKI524574:QKI524601 QAM524574:QAM524601 PQQ524574:PQQ524601 PGU524574:PGU524601 OWY524574:OWY524601 ONC524574:ONC524601 ODG524574:ODG524601 NTK524574:NTK524601 NJO524574:NJO524601 MZS524574:MZS524601 MPW524574:MPW524601 MGA524574:MGA524601 LWE524574:LWE524601 LMI524574:LMI524601 LCM524574:LCM524601 KSQ524574:KSQ524601 KIU524574:KIU524601 JYY524574:JYY524601 JPC524574:JPC524601 JFG524574:JFG524601 IVK524574:IVK524601 ILO524574:ILO524601 IBS524574:IBS524601 HRW524574:HRW524601 HIA524574:HIA524601 GYE524574:GYE524601 GOI524574:GOI524601 GEM524574:GEM524601 FUQ524574:FUQ524601 FKU524574:FKU524601 FAY524574:FAY524601 ERC524574:ERC524601 EHG524574:EHG524601 DXK524574:DXK524601 DNO524574:DNO524601 DDS524574:DDS524601 CTW524574:CTW524601 CKA524574:CKA524601 CAE524574:CAE524601 BQI524574:BQI524601 BGM524574:BGM524601 AWQ524574:AWQ524601 AMU524574:AMU524601 ACY524574:ACY524601 TC524574:TC524601 JG524574:JG524601 WVS459038:WVS459065 WLW459038:WLW459065 WCA459038:WCA459065 VSE459038:VSE459065 VII459038:VII459065 UYM459038:UYM459065 UOQ459038:UOQ459065 UEU459038:UEU459065 TUY459038:TUY459065 TLC459038:TLC459065 TBG459038:TBG459065 SRK459038:SRK459065 SHO459038:SHO459065 RXS459038:RXS459065 RNW459038:RNW459065 REA459038:REA459065 QUE459038:QUE459065 QKI459038:QKI459065 QAM459038:QAM459065 PQQ459038:PQQ459065 PGU459038:PGU459065 OWY459038:OWY459065 ONC459038:ONC459065 ODG459038:ODG459065 NTK459038:NTK459065 NJO459038:NJO459065 MZS459038:MZS459065 MPW459038:MPW459065 MGA459038:MGA459065 LWE459038:LWE459065 LMI459038:LMI459065 LCM459038:LCM459065 KSQ459038:KSQ459065 KIU459038:KIU459065 JYY459038:JYY459065 JPC459038:JPC459065 JFG459038:JFG459065 IVK459038:IVK459065 ILO459038:ILO459065 IBS459038:IBS459065 HRW459038:HRW459065 HIA459038:HIA459065 GYE459038:GYE459065 GOI459038:GOI459065 GEM459038:GEM459065 FUQ459038:FUQ459065 FKU459038:FKU459065 FAY459038:FAY459065 ERC459038:ERC459065 EHG459038:EHG459065 DXK459038:DXK459065 DNO459038:DNO459065 DDS459038:DDS459065 CTW459038:CTW459065 CKA459038:CKA459065 CAE459038:CAE459065 BQI459038:BQI459065 BGM459038:BGM459065 AWQ459038:AWQ459065 AMU459038:AMU459065 ACY459038:ACY459065 TC459038:TC459065 JG459038:JG459065 WVS393502:WVS393529 WLW393502:WLW393529 WCA393502:WCA393529 VSE393502:VSE393529 VII393502:VII393529 UYM393502:UYM393529 UOQ393502:UOQ393529 UEU393502:UEU393529 TUY393502:TUY393529 TLC393502:TLC393529 TBG393502:TBG393529 SRK393502:SRK393529 SHO393502:SHO393529 RXS393502:RXS393529 RNW393502:RNW393529 REA393502:REA393529 QUE393502:QUE393529 QKI393502:QKI393529 QAM393502:QAM393529 PQQ393502:PQQ393529 PGU393502:PGU393529 OWY393502:OWY393529 ONC393502:ONC393529 ODG393502:ODG393529 NTK393502:NTK393529 NJO393502:NJO393529 MZS393502:MZS393529 MPW393502:MPW393529 MGA393502:MGA393529 LWE393502:LWE393529 LMI393502:LMI393529 LCM393502:LCM393529 KSQ393502:KSQ393529 KIU393502:KIU393529 JYY393502:JYY393529 JPC393502:JPC393529 JFG393502:JFG393529 IVK393502:IVK393529 ILO393502:ILO393529 IBS393502:IBS393529 HRW393502:HRW393529 HIA393502:HIA393529 GYE393502:GYE393529 GOI393502:GOI393529 GEM393502:GEM393529 FUQ393502:FUQ393529 FKU393502:FKU393529 FAY393502:FAY393529 ERC393502:ERC393529 EHG393502:EHG393529 DXK393502:DXK393529 DNO393502:DNO393529 DDS393502:DDS393529 CTW393502:CTW393529 CKA393502:CKA393529 CAE393502:CAE393529 BQI393502:BQI393529 BGM393502:BGM393529 AWQ393502:AWQ393529 AMU393502:AMU393529 ACY393502:ACY393529 TC393502:TC393529 JG393502:JG393529 WVS327966:WVS327993 WLW327966:WLW327993 WCA327966:WCA327993 VSE327966:VSE327993 VII327966:VII327993 UYM327966:UYM327993 UOQ327966:UOQ327993 UEU327966:UEU327993 TUY327966:TUY327993 TLC327966:TLC327993 TBG327966:TBG327993 SRK327966:SRK327993 SHO327966:SHO327993 RXS327966:RXS327993 RNW327966:RNW327993 REA327966:REA327993 QUE327966:QUE327993 QKI327966:QKI327993 QAM327966:QAM327993 PQQ327966:PQQ327993 PGU327966:PGU327993 OWY327966:OWY327993 ONC327966:ONC327993 ODG327966:ODG327993 NTK327966:NTK327993 NJO327966:NJO327993 MZS327966:MZS327993 MPW327966:MPW327993 MGA327966:MGA327993 LWE327966:LWE327993 LMI327966:LMI327993 LCM327966:LCM327993 KSQ327966:KSQ327993 KIU327966:KIU327993 JYY327966:JYY327993 JPC327966:JPC327993 JFG327966:JFG327993 IVK327966:IVK327993 ILO327966:ILO327993 IBS327966:IBS327993 HRW327966:HRW327993 HIA327966:HIA327993 GYE327966:GYE327993 GOI327966:GOI327993 GEM327966:GEM327993 FUQ327966:FUQ327993 FKU327966:FKU327993 FAY327966:FAY327993 ERC327966:ERC327993 EHG327966:EHG327993 DXK327966:DXK327993 DNO327966:DNO327993 DDS327966:DDS327993 CTW327966:CTW327993 CKA327966:CKA327993 CAE327966:CAE327993 BQI327966:BQI327993 BGM327966:BGM327993 AWQ327966:AWQ327993 AMU327966:AMU327993 ACY327966:ACY327993 TC327966:TC327993 JG327966:JG327993 WVS262430:WVS262457 WLW262430:WLW262457 WCA262430:WCA262457 VSE262430:VSE262457 VII262430:VII262457 UYM262430:UYM262457 UOQ262430:UOQ262457 UEU262430:UEU262457 TUY262430:TUY262457 TLC262430:TLC262457 TBG262430:TBG262457 SRK262430:SRK262457 SHO262430:SHO262457 RXS262430:RXS262457 RNW262430:RNW262457 REA262430:REA262457 QUE262430:QUE262457 QKI262430:QKI262457 QAM262430:QAM262457 PQQ262430:PQQ262457 PGU262430:PGU262457 OWY262430:OWY262457 ONC262430:ONC262457 ODG262430:ODG262457 NTK262430:NTK262457 NJO262430:NJO262457 MZS262430:MZS262457 MPW262430:MPW262457 MGA262430:MGA262457 LWE262430:LWE262457 LMI262430:LMI262457 LCM262430:LCM262457 KSQ262430:KSQ262457 KIU262430:KIU262457 JYY262430:JYY262457 JPC262430:JPC262457 JFG262430:JFG262457 IVK262430:IVK262457 ILO262430:ILO262457 IBS262430:IBS262457 HRW262430:HRW262457 HIA262430:HIA262457 GYE262430:GYE262457 GOI262430:GOI262457 GEM262430:GEM262457 FUQ262430:FUQ262457 FKU262430:FKU262457 FAY262430:FAY262457 ERC262430:ERC262457 EHG262430:EHG262457 DXK262430:DXK262457 DNO262430:DNO262457 DDS262430:DDS262457 CTW262430:CTW262457 CKA262430:CKA262457 CAE262430:CAE262457 BQI262430:BQI262457 BGM262430:BGM262457 AWQ262430:AWQ262457 AMU262430:AMU262457 ACY262430:ACY262457 TC262430:TC262457 JG262430:JG262457 WVS196894:WVS196921 WLW196894:WLW196921 WCA196894:WCA196921 VSE196894:VSE196921 VII196894:VII196921 UYM196894:UYM196921 UOQ196894:UOQ196921 UEU196894:UEU196921 TUY196894:TUY196921 TLC196894:TLC196921 TBG196894:TBG196921 SRK196894:SRK196921 SHO196894:SHO196921 RXS196894:RXS196921 RNW196894:RNW196921 REA196894:REA196921 QUE196894:QUE196921 QKI196894:QKI196921 QAM196894:QAM196921 PQQ196894:PQQ196921 PGU196894:PGU196921 OWY196894:OWY196921 ONC196894:ONC196921 ODG196894:ODG196921 NTK196894:NTK196921 NJO196894:NJO196921 MZS196894:MZS196921 MPW196894:MPW196921 MGA196894:MGA196921 LWE196894:LWE196921 LMI196894:LMI196921 LCM196894:LCM196921 KSQ196894:KSQ196921 KIU196894:KIU196921 JYY196894:JYY196921 JPC196894:JPC196921 JFG196894:JFG196921 IVK196894:IVK196921 ILO196894:ILO196921 IBS196894:IBS196921 HRW196894:HRW196921 HIA196894:HIA196921 GYE196894:GYE196921 GOI196894:GOI196921 GEM196894:GEM196921 FUQ196894:FUQ196921 FKU196894:FKU196921 FAY196894:FAY196921 ERC196894:ERC196921 EHG196894:EHG196921 DXK196894:DXK196921 DNO196894:DNO196921 DDS196894:DDS196921 CTW196894:CTW196921 CKA196894:CKA196921 CAE196894:CAE196921 BQI196894:BQI196921 BGM196894:BGM196921 AWQ196894:AWQ196921 AMU196894:AMU196921 ACY196894:ACY196921 TC196894:TC196921 JG196894:JG196921 WVS131358:WVS131385 WLW131358:WLW131385 WCA131358:WCA131385 VSE131358:VSE131385 VII131358:VII131385 UYM131358:UYM131385 UOQ131358:UOQ131385 UEU131358:UEU131385 TUY131358:TUY131385 TLC131358:TLC131385 TBG131358:TBG131385 SRK131358:SRK131385 SHO131358:SHO131385 RXS131358:RXS131385 RNW131358:RNW131385 REA131358:REA131385 QUE131358:QUE131385 QKI131358:QKI131385 QAM131358:QAM131385 PQQ131358:PQQ131385 PGU131358:PGU131385 OWY131358:OWY131385 ONC131358:ONC131385 ODG131358:ODG131385 NTK131358:NTK131385 NJO131358:NJO131385 MZS131358:MZS131385 MPW131358:MPW131385 MGA131358:MGA131385 LWE131358:LWE131385 LMI131358:LMI131385 LCM131358:LCM131385 KSQ131358:KSQ131385 KIU131358:KIU131385 JYY131358:JYY131385 JPC131358:JPC131385 JFG131358:JFG131385 IVK131358:IVK131385 ILO131358:ILO131385 IBS131358:IBS131385 HRW131358:HRW131385 HIA131358:HIA131385 GYE131358:GYE131385 GOI131358:GOI131385 GEM131358:GEM131385 FUQ131358:FUQ131385 FKU131358:FKU131385 FAY131358:FAY131385 ERC131358:ERC131385 EHG131358:EHG131385 DXK131358:DXK131385 DNO131358:DNO131385 DDS131358:DDS131385 CTW131358:CTW131385 CKA131358:CKA131385 CAE131358:CAE131385 BQI131358:BQI131385 BGM131358:BGM131385 AWQ131358:AWQ131385 AMU131358:AMU131385 ACY131358:ACY131385 TC131358:TC131385 JG131358:JG131385 WVS65822:WVS65849 WLW65822:WLW65849 WCA65822:WCA65849 VSE65822:VSE65849 VII65822:VII65849 UYM65822:UYM65849 UOQ65822:UOQ65849 UEU65822:UEU65849 TUY65822:TUY65849 TLC65822:TLC65849 TBG65822:TBG65849 SRK65822:SRK65849 SHO65822:SHO65849 RXS65822:RXS65849 RNW65822:RNW65849 REA65822:REA65849 QUE65822:QUE65849 QKI65822:QKI65849 QAM65822:QAM65849 PQQ65822:PQQ65849 PGU65822:PGU65849 OWY65822:OWY65849 ONC65822:ONC65849 ODG65822:ODG65849 NTK65822:NTK65849 NJO65822:NJO65849 MZS65822:MZS65849 MPW65822:MPW65849 MGA65822:MGA65849 LWE65822:LWE65849 LMI65822:LMI65849 LCM65822:LCM65849 KSQ65822:KSQ65849 KIU65822:KIU65849 JYY65822:JYY65849 JPC65822:JPC65849 JFG65822:JFG65849 IVK65822:IVK65849 ILO65822:ILO65849 IBS65822:IBS65849 HRW65822:HRW65849 HIA65822:HIA65849 GYE65822:GYE65849 GOI65822:GOI65849 GEM65822:GEM65849 FUQ65822:FUQ65849 FKU65822:FKU65849 FAY65822:FAY65849 ERC65822:ERC65849 EHG65822:EHG65849 DXK65822:DXK65849 DNO65822:DNO65849 DDS65822:DDS65849 CTW65822:CTW65849 CKA65822:CKA65849 CAE65822:CAE65849 BQI65822:BQI65849 BGM65822:BGM65849 AWQ65822:AWQ65849 AMU65822:AMU65849 ACY65822:ACY65849 TC65822:TC65849 JG65822:JG65849 WVN983326:WVR983354 WLR983326:WLV983354 WBV983326:WBZ983354 VRZ983326:VSD983354 VID983326:VIH983354 UYH983326:UYL983354 UOL983326:UOP983354 UEP983326:UET983354 TUT983326:TUX983354 TKX983326:TLB983354 TBB983326:TBF983354 SRF983326:SRJ983354 SHJ983326:SHN983354 RXN983326:RXR983354 RNR983326:RNV983354 RDV983326:RDZ983354 QTZ983326:QUD983354 QKD983326:QKH983354 QAH983326:QAL983354 PQL983326:PQP983354 PGP983326:PGT983354 OWT983326:OWX983354 OMX983326:ONB983354 ODB983326:ODF983354 NTF983326:NTJ983354 NJJ983326:NJN983354 MZN983326:MZR983354 MPR983326:MPV983354 MFV983326:MFZ983354 LVZ983326:LWD983354 LMD983326:LMH983354 LCH983326:LCL983354 KSL983326:KSP983354 KIP983326:KIT983354 JYT983326:JYX983354 JOX983326:JPB983354 JFB983326:JFF983354 IVF983326:IVJ983354 ILJ983326:ILN983354 IBN983326:IBR983354 HRR983326:HRV983354 HHV983326:HHZ983354 GXZ983326:GYD983354 GOD983326:GOH983354 GEH983326:GEL983354 FUL983326:FUP983354 FKP983326:FKT983354 FAT983326:FAX983354 EQX983326:ERB983354 EHB983326:EHF983354 DXF983326:DXJ983354 DNJ983326:DNN983354 DDN983326:DDR983354 CTR983326:CTV983354 CJV983326:CJZ983354 BZZ983326:CAD983354 BQD983326:BQH983354 BGH983326:BGL983354 AWL983326:AWP983354 AMP983326:AMT983354 ACT983326:ACX983354 SX983326:TB983354 JB983326:JF983354 WVN917790:WVR917818 WLR917790:WLV917818 WBV917790:WBZ917818 VRZ917790:VSD917818 VID917790:VIH917818 UYH917790:UYL917818 UOL917790:UOP917818 UEP917790:UET917818 TUT917790:TUX917818 TKX917790:TLB917818 TBB917790:TBF917818 SRF917790:SRJ917818 SHJ917790:SHN917818 RXN917790:RXR917818 RNR917790:RNV917818 RDV917790:RDZ917818 QTZ917790:QUD917818 QKD917790:QKH917818 QAH917790:QAL917818 PQL917790:PQP917818 PGP917790:PGT917818 OWT917790:OWX917818 OMX917790:ONB917818 ODB917790:ODF917818 NTF917790:NTJ917818 NJJ917790:NJN917818 MZN917790:MZR917818 MPR917790:MPV917818 MFV917790:MFZ917818 LVZ917790:LWD917818 LMD917790:LMH917818 LCH917790:LCL917818 KSL917790:KSP917818 KIP917790:KIT917818 JYT917790:JYX917818 JOX917790:JPB917818 JFB917790:JFF917818 IVF917790:IVJ917818 ILJ917790:ILN917818 IBN917790:IBR917818 HRR917790:HRV917818 HHV917790:HHZ917818 GXZ917790:GYD917818 GOD917790:GOH917818 GEH917790:GEL917818 FUL917790:FUP917818 FKP917790:FKT917818 FAT917790:FAX917818 EQX917790:ERB917818 EHB917790:EHF917818 DXF917790:DXJ917818 DNJ917790:DNN917818 DDN917790:DDR917818 CTR917790:CTV917818 CJV917790:CJZ917818 BZZ917790:CAD917818 BQD917790:BQH917818 BGH917790:BGL917818 AWL917790:AWP917818 AMP917790:AMT917818 ACT917790:ACX917818 SX917790:TB917818 JB917790:JF917818 WVN852254:WVR852282 WLR852254:WLV852282 WBV852254:WBZ852282 VRZ852254:VSD852282 VID852254:VIH852282 UYH852254:UYL852282 UOL852254:UOP852282 UEP852254:UET852282 TUT852254:TUX852282 TKX852254:TLB852282 TBB852254:TBF852282 SRF852254:SRJ852282 SHJ852254:SHN852282 RXN852254:RXR852282 RNR852254:RNV852282 RDV852254:RDZ852282 QTZ852254:QUD852282 QKD852254:QKH852282 QAH852254:QAL852282 PQL852254:PQP852282 PGP852254:PGT852282 OWT852254:OWX852282 OMX852254:ONB852282 ODB852254:ODF852282 NTF852254:NTJ852282 NJJ852254:NJN852282 MZN852254:MZR852282 MPR852254:MPV852282 MFV852254:MFZ852282 LVZ852254:LWD852282 LMD852254:LMH852282 LCH852254:LCL852282 KSL852254:KSP852282 KIP852254:KIT852282 JYT852254:JYX852282 JOX852254:JPB852282 JFB852254:JFF852282 IVF852254:IVJ852282 ILJ852254:ILN852282 IBN852254:IBR852282 HRR852254:HRV852282 HHV852254:HHZ852282 GXZ852254:GYD852282 GOD852254:GOH852282 GEH852254:GEL852282 FUL852254:FUP852282 FKP852254:FKT852282 FAT852254:FAX852282 EQX852254:ERB852282 EHB852254:EHF852282 DXF852254:DXJ852282 DNJ852254:DNN852282 DDN852254:DDR852282 CTR852254:CTV852282 CJV852254:CJZ852282 BZZ852254:CAD852282 BQD852254:BQH852282 BGH852254:BGL852282 AWL852254:AWP852282 AMP852254:AMT852282 ACT852254:ACX852282 SX852254:TB852282 JB852254:JF852282 WVN786718:WVR786746 WLR786718:WLV786746 WBV786718:WBZ786746 VRZ786718:VSD786746 VID786718:VIH786746 UYH786718:UYL786746 UOL786718:UOP786746 UEP786718:UET786746 TUT786718:TUX786746 TKX786718:TLB786746 TBB786718:TBF786746 SRF786718:SRJ786746 SHJ786718:SHN786746 RXN786718:RXR786746 RNR786718:RNV786746 RDV786718:RDZ786746 QTZ786718:QUD786746 QKD786718:QKH786746 QAH786718:QAL786746 PQL786718:PQP786746 PGP786718:PGT786746 OWT786718:OWX786746 OMX786718:ONB786746 ODB786718:ODF786746 NTF786718:NTJ786746 NJJ786718:NJN786746 MZN786718:MZR786746 MPR786718:MPV786746 MFV786718:MFZ786746 LVZ786718:LWD786746 LMD786718:LMH786746 LCH786718:LCL786746 KSL786718:KSP786746 KIP786718:KIT786746 JYT786718:JYX786746 JOX786718:JPB786746 JFB786718:JFF786746 IVF786718:IVJ786746 ILJ786718:ILN786746 IBN786718:IBR786746 HRR786718:HRV786746 HHV786718:HHZ786746 GXZ786718:GYD786746 GOD786718:GOH786746 GEH786718:GEL786746 FUL786718:FUP786746 FKP786718:FKT786746 FAT786718:FAX786746 EQX786718:ERB786746 EHB786718:EHF786746 DXF786718:DXJ786746 DNJ786718:DNN786746 DDN786718:DDR786746 CTR786718:CTV786746 CJV786718:CJZ786746 BZZ786718:CAD786746 BQD786718:BQH786746 BGH786718:BGL786746 AWL786718:AWP786746 AMP786718:AMT786746 ACT786718:ACX786746 SX786718:TB786746 JB786718:JF786746 WVN721182:WVR721210 WLR721182:WLV721210 WBV721182:WBZ721210 VRZ721182:VSD721210 VID721182:VIH721210 UYH721182:UYL721210 UOL721182:UOP721210 UEP721182:UET721210 TUT721182:TUX721210 TKX721182:TLB721210 TBB721182:TBF721210 SRF721182:SRJ721210 SHJ721182:SHN721210 RXN721182:RXR721210 RNR721182:RNV721210 RDV721182:RDZ721210 QTZ721182:QUD721210 QKD721182:QKH721210 QAH721182:QAL721210 PQL721182:PQP721210 PGP721182:PGT721210 OWT721182:OWX721210 OMX721182:ONB721210 ODB721182:ODF721210 NTF721182:NTJ721210 NJJ721182:NJN721210 MZN721182:MZR721210 MPR721182:MPV721210 MFV721182:MFZ721210 LVZ721182:LWD721210 LMD721182:LMH721210 LCH721182:LCL721210 KSL721182:KSP721210 KIP721182:KIT721210 JYT721182:JYX721210 JOX721182:JPB721210 JFB721182:JFF721210 IVF721182:IVJ721210 ILJ721182:ILN721210 IBN721182:IBR721210 HRR721182:HRV721210 HHV721182:HHZ721210 GXZ721182:GYD721210 GOD721182:GOH721210 GEH721182:GEL721210 FUL721182:FUP721210 FKP721182:FKT721210 FAT721182:FAX721210 EQX721182:ERB721210 EHB721182:EHF721210 DXF721182:DXJ721210 DNJ721182:DNN721210 DDN721182:DDR721210 CTR721182:CTV721210 CJV721182:CJZ721210 BZZ721182:CAD721210 BQD721182:BQH721210 BGH721182:BGL721210 AWL721182:AWP721210 AMP721182:AMT721210 ACT721182:ACX721210 SX721182:TB721210 JB721182:JF721210 WVN655646:WVR655674 WLR655646:WLV655674 WBV655646:WBZ655674 VRZ655646:VSD655674 VID655646:VIH655674 UYH655646:UYL655674 UOL655646:UOP655674 UEP655646:UET655674 TUT655646:TUX655674 TKX655646:TLB655674 TBB655646:TBF655674 SRF655646:SRJ655674 SHJ655646:SHN655674 RXN655646:RXR655674 RNR655646:RNV655674 RDV655646:RDZ655674 QTZ655646:QUD655674 QKD655646:QKH655674 QAH655646:QAL655674 PQL655646:PQP655674 PGP655646:PGT655674 OWT655646:OWX655674 OMX655646:ONB655674 ODB655646:ODF655674 NTF655646:NTJ655674 NJJ655646:NJN655674 MZN655646:MZR655674 MPR655646:MPV655674 MFV655646:MFZ655674 LVZ655646:LWD655674 LMD655646:LMH655674 LCH655646:LCL655674 KSL655646:KSP655674 KIP655646:KIT655674 JYT655646:JYX655674 JOX655646:JPB655674 JFB655646:JFF655674 IVF655646:IVJ655674 ILJ655646:ILN655674 IBN655646:IBR655674 HRR655646:HRV655674 HHV655646:HHZ655674 GXZ655646:GYD655674 GOD655646:GOH655674 GEH655646:GEL655674 FUL655646:FUP655674 FKP655646:FKT655674 FAT655646:FAX655674 EQX655646:ERB655674 EHB655646:EHF655674 DXF655646:DXJ655674 DNJ655646:DNN655674 DDN655646:DDR655674 CTR655646:CTV655674 CJV655646:CJZ655674 BZZ655646:CAD655674 BQD655646:BQH655674 BGH655646:BGL655674 AWL655646:AWP655674 AMP655646:AMT655674 ACT655646:ACX655674 SX655646:TB655674 JB655646:JF655674 WVN590110:WVR590138 WLR590110:WLV590138 WBV590110:WBZ590138 VRZ590110:VSD590138 VID590110:VIH590138 UYH590110:UYL590138 UOL590110:UOP590138 UEP590110:UET590138 TUT590110:TUX590138 TKX590110:TLB590138 TBB590110:TBF590138 SRF590110:SRJ590138 SHJ590110:SHN590138 RXN590110:RXR590138 RNR590110:RNV590138 RDV590110:RDZ590138 QTZ590110:QUD590138 QKD590110:QKH590138 QAH590110:QAL590138 PQL590110:PQP590138 PGP590110:PGT590138 OWT590110:OWX590138 OMX590110:ONB590138 ODB590110:ODF590138 NTF590110:NTJ590138 NJJ590110:NJN590138 MZN590110:MZR590138 MPR590110:MPV590138 MFV590110:MFZ590138 LVZ590110:LWD590138 LMD590110:LMH590138 LCH590110:LCL590138 KSL590110:KSP590138 KIP590110:KIT590138 JYT590110:JYX590138 JOX590110:JPB590138 JFB590110:JFF590138 IVF590110:IVJ590138 ILJ590110:ILN590138 IBN590110:IBR590138 HRR590110:HRV590138 HHV590110:HHZ590138 GXZ590110:GYD590138 GOD590110:GOH590138 GEH590110:GEL590138 FUL590110:FUP590138 FKP590110:FKT590138 FAT590110:FAX590138 EQX590110:ERB590138 EHB590110:EHF590138 DXF590110:DXJ590138 DNJ590110:DNN590138 DDN590110:DDR590138 CTR590110:CTV590138 CJV590110:CJZ590138 BZZ590110:CAD590138 BQD590110:BQH590138 BGH590110:BGL590138 AWL590110:AWP590138 AMP590110:AMT590138 ACT590110:ACX590138 SX590110:TB590138 JB590110:JF590138 WVN524574:WVR524602 WLR524574:WLV524602 WBV524574:WBZ524602 VRZ524574:VSD524602 VID524574:VIH524602 UYH524574:UYL524602 UOL524574:UOP524602 UEP524574:UET524602 TUT524574:TUX524602 TKX524574:TLB524602 TBB524574:TBF524602 SRF524574:SRJ524602 SHJ524574:SHN524602 RXN524574:RXR524602 RNR524574:RNV524602 RDV524574:RDZ524602 QTZ524574:QUD524602 QKD524574:QKH524602 QAH524574:QAL524602 PQL524574:PQP524602 PGP524574:PGT524602 OWT524574:OWX524602 OMX524574:ONB524602 ODB524574:ODF524602 NTF524574:NTJ524602 NJJ524574:NJN524602 MZN524574:MZR524602 MPR524574:MPV524602 MFV524574:MFZ524602 LVZ524574:LWD524602 LMD524574:LMH524602 LCH524574:LCL524602 KSL524574:KSP524602 KIP524574:KIT524602 JYT524574:JYX524602 JOX524574:JPB524602 JFB524574:JFF524602 IVF524574:IVJ524602 ILJ524574:ILN524602 IBN524574:IBR524602 HRR524574:HRV524602 HHV524574:HHZ524602 GXZ524574:GYD524602 GOD524574:GOH524602 GEH524574:GEL524602 FUL524574:FUP524602 FKP524574:FKT524602 FAT524574:FAX524602 EQX524574:ERB524602 EHB524574:EHF524602 DXF524574:DXJ524602 DNJ524574:DNN524602 DDN524574:DDR524602 CTR524574:CTV524602 CJV524574:CJZ524602 BZZ524574:CAD524602 BQD524574:BQH524602 BGH524574:BGL524602 AWL524574:AWP524602 AMP524574:AMT524602 ACT524574:ACX524602 SX524574:TB524602 JB524574:JF524602 WVN459038:WVR459066 WLR459038:WLV459066 WBV459038:WBZ459066 VRZ459038:VSD459066 VID459038:VIH459066 UYH459038:UYL459066 UOL459038:UOP459066 UEP459038:UET459066 TUT459038:TUX459066 TKX459038:TLB459066 TBB459038:TBF459066 SRF459038:SRJ459066 SHJ459038:SHN459066 RXN459038:RXR459066 RNR459038:RNV459066 RDV459038:RDZ459066 QTZ459038:QUD459066 QKD459038:QKH459066 QAH459038:QAL459066 PQL459038:PQP459066 PGP459038:PGT459066 OWT459038:OWX459066 OMX459038:ONB459066 ODB459038:ODF459066 NTF459038:NTJ459066 NJJ459038:NJN459066 MZN459038:MZR459066 MPR459038:MPV459066 MFV459038:MFZ459066 LVZ459038:LWD459066 LMD459038:LMH459066 LCH459038:LCL459066 KSL459038:KSP459066 KIP459038:KIT459066 JYT459038:JYX459066 JOX459038:JPB459066 JFB459038:JFF459066 IVF459038:IVJ459066 ILJ459038:ILN459066 IBN459038:IBR459066 HRR459038:HRV459066 HHV459038:HHZ459066 GXZ459038:GYD459066 GOD459038:GOH459066 GEH459038:GEL459066 FUL459038:FUP459066 FKP459038:FKT459066 FAT459038:FAX459066 EQX459038:ERB459066 EHB459038:EHF459066 DXF459038:DXJ459066 DNJ459038:DNN459066 DDN459038:DDR459066 CTR459038:CTV459066 CJV459038:CJZ459066 BZZ459038:CAD459066 BQD459038:BQH459066 BGH459038:BGL459066 AWL459038:AWP459066 AMP459038:AMT459066 ACT459038:ACX459066 SX459038:TB459066 JB459038:JF459066 WVN393502:WVR393530 WLR393502:WLV393530 WBV393502:WBZ393530 VRZ393502:VSD393530 VID393502:VIH393530 UYH393502:UYL393530 UOL393502:UOP393530 UEP393502:UET393530 TUT393502:TUX393530 TKX393502:TLB393530 TBB393502:TBF393530 SRF393502:SRJ393530 SHJ393502:SHN393530 RXN393502:RXR393530 RNR393502:RNV393530 RDV393502:RDZ393530 QTZ393502:QUD393530 QKD393502:QKH393530 QAH393502:QAL393530 PQL393502:PQP393530 PGP393502:PGT393530 OWT393502:OWX393530 OMX393502:ONB393530 ODB393502:ODF393530 NTF393502:NTJ393530 NJJ393502:NJN393530 MZN393502:MZR393530 MPR393502:MPV393530 MFV393502:MFZ393530 LVZ393502:LWD393530 LMD393502:LMH393530 LCH393502:LCL393530 KSL393502:KSP393530 KIP393502:KIT393530 JYT393502:JYX393530 JOX393502:JPB393530 JFB393502:JFF393530 IVF393502:IVJ393530 ILJ393502:ILN393530 IBN393502:IBR393530 HRR393502:HRV393530 HHV393502:HHZ393530 GXZ393502:GYD393530 GOD393502:GOH393530 GEH393502:GEL393530 FUL393502:FUP393530 FKP393502:FKT393530 FAT393502:FAX393530 EQX393502:ERB393530 EHB393502:EHF393530 DXF393502:DXJ393530 DNJ393502:DNN393530 DDN393502:DDR393530 CTR393502:CTV393530 CJV393502:CJZ393530 BZZ393502:CAD393530 BQD393502:BQH393530 BGH393502:BGL393530 AWL393502:AWP393530 AMP393502:AMT393530 ACT393502:ACX393530 SX393502:TB393530 JB393502:JF393530 WVN327966:WVR327994 WLR327966:WLV327994 WBV327966:WBZ327994 VRZ327966:VSD327994 VID327966:VIH327994 UYH327966:UYL327994 UOL327966:UOP327994 UEP327966:UET327994 TUT327966:TUX327994 TKX327966:TLB327994 TBB327966:TBF327994 SRF327966:SRJ327994 SHJ327966:SHN327994 RXN327966:RXR327994 RNR327966:RNV327994 RDV327966:RDZ327994 QTZ327966:QUD327994 QKD327966:QKH327994 QAH327966:QAL327994 PQL327966:PQP327994 PGP327966:PGT327994 OWT327966:OWX327994 OMX327966:ONB327994 ODB327966:ODF327994 NTF327966:NTJ327994 NJJ327966:NJN327994 MZN327966:MZR327994 MPR327966:MPV327994 MFV327966:MFZ327994 LVZ327966:LWD327994 LMD327966:LMH327994 LCH327966:LCL327994 KSL327966:KSP327994 KIP327966:KIT327994 JYT327966:JYX327994 JOX327966:JPB327994 JFB327966:JFF327994 IVF327966:IVJ327994 ILJ327966:ILN327994 IBN327966:IBR327994 HRR327966:HRV327994 HHV327966:HHZ327994 GXZ327966:GYD327994 GOD327966:GOH327994 GEH327966:GEL327994 FUL327966:FUP327994 FKP327966:FKT327994 FAT327966:FAX327994 EQX327966:ERB327994 EHB327966:EHF327994 DXF327966:DXJ327994 DNJ327966:DNN327994 DDN327966:DDR327994 CTR327966:CTV327994 CJV327966:CJZ327994 BZZ327966:CAD327994 BQD327966:BQH327994 BGH327966:BGL327994 AWL327966:AWP327994 AMP327966:AMT327994 ACT327966:ACX327994 SX327966:TB327994 JB327966:JF327994 WVN262430:WVR262458 WLR262430:WLV262458 WBV262430:WBZ262458 VRZ262430:VSD262458 VID262430:VIH262458 UYH262430:UYL262458 UOL262430:UOP262458 UEP262430:UET262458 TUT262430:TUX262458 TKX262430:TLB262458 TBB262430:TBF262458 SRF262430:SRJ262458 SHJ262430:SHN262458 RXN262430:RXR262458 RNR262430:RNV262458 RDV262430:RDZ262458 QTZ262430:QUD262458 QKD262430:QKH262458 QAH262430:QAL262458 PQL262430:PQP262458 PGP262430:PGT262458 OWT262430:OWX262458 OMX262430:ONB262458 ODB262430:ODF262458 NTF262430:NTJ262458 NJJ262430:NJN262458 MZN262430:MZR262458 MPR262430:MPV262458 MFV262430:MFZ262458 LVZ262430:LWD262458 LMD262430:LMH262458 LCH262430:LCL262458 KSL262430:KSP262458 KIP262430:KIT262458 JYT262430:JYX262458 JOX262430:JPB262458 JFB262430:JFF262458 IVF262430:IVJ262458 ILJ262430:ILN262458 IBN262430:IBR262458 HRR262430:HRV262458 HHV262430:HHZ262458 GXZ262430:GYD262458 GOD262430:GOH262458 GEH262430:GEL262458 FUL262430:FUP262458 FKP262430:FKT262458 FAT262430:FAX262458 EQX262430:ERB262458 EHB262430:EHF262458 DXF262430:DXJ262458 DNJ262430:DNN262458 DDN262430:DDR262458 CTR262430:CTV262458 CJV262430:CJZ262458 BZZ262430:CAD262458 BQD262430:BQH262458 BGH262430:BGL262458 AWL262430:AWP262458 AMP262430:AMT262458 ACT262430:ACX262458 SX262430:TB262458 JB262430:JF262458 WVN196894:WVR196922 WLR196894:WLV196922 WBV196894:WBZ196922 VRZ196894:VSD196922 VID196894:VIH196922 UYH196894:UYL196922 UOL196894:UOP196922 UEP196894:UET196922 TUT196894:TUX196922 TKX196894:TLB196922 TBB196894:TBF196922 SRF196894:SRJ196922 SHJ196894:SHN196922 RXN196894:RXR196922 RNR196894:RNV196922 RDV196894:RDZ196922 QTZ196894:QUD196922 QKD196894:QKH196922 QAH196894:QAL196922 PQL196894:PQP196922 PGP196894:PGT196922 OWT196894:OWX196922 OMX196894:ONB196922 ODB196894:ODF196922 NTF196894:NTJ196922 NJJ196894:NJN196922 MZN196894:MZR196922 MPR196894:MPV196922 MFV196894:MFZ196922 LVZ196894:LWD196922 LMD196894:LMH196922 LCH196894:LCL196922 KSL196894:KSP196922 KIP196894:KIT196922 JYT196894:JYX196922 JOX196894:JPB196922 JFB196894:JFF196922 IVF196894:IVJ196922 ILJ196894:ILN196922 IBN196894:IBR196922 HRR196894:HRV196922 HHV196894:HHZ196922 GXZ196894:GYD196922 GOD196894:GOH196922 GEH196894:GEL196922 FUL196894:FUP196922 FKP196894:FKT196922 FAT196894:FAX196922 EQX196894:ERB196922 EHB196894:EHF196922 DXF196894:DXJ196922 DNJ196894:DNN196922 DDN196894:DDR196922 CTR196894:CTV196922 CJV196894:CJZ196922 BZZ196894:CAD196922 BQD196894:BQH196922 BGH196894:BGL196922 AWL196894:AWP196922 AMP196894:AMT196922 ACT196894:ACX196922 SX196894:TB196922 JB196894:JF196922 WVN131358:WVR131386 WLR131358:WLV131386 WBV131358:WBZ131386 VRZ131358:VSD131386 VID131358:VIH131386 UYH131358:UYL131386 UOL131358:UOP131386 UEP131358:UET131386 TUT131358:TUX131386 TKX131358:TLB131386 TBB131358:TBF131386 SRF131358:SRJ131386 SHJ131358:SHN131386 RXN131358:RXR131386 RNR131358:RNV131386 RDV131358:RDZ131386 QTZ131358:QUD131386 QKD131358:QKH131386 QAH131358:QAL131386 PQL131358:PQP131386 PGP131358:PGT131386 OWT131358:OWX131386 OMX131358:ONB131386 ODB131358:ODF131386 NTF131358:NTJ131386 NJJ131358:NJN131386 MZN131358:MZR131386 MPR131358:MPV131386 MFV131358:MFZ131386 LVZ131358:LWD131386 LMD131358:LMH131386 LCH131358:LCL131386 KSL131358:KSP131386 KIP131358:KIT131386 JYT131358:JYX131386 JOX131358:JPB131386 JFB131358:JFF131386 IVF131358:IVJ131386 ILJ131358:ILN131386 IBN131358:IBR131386 HRR131358:HRV131386 HHV131358:HHZ131386 GXZ131358:GYD131386 GOD131358:GOH131386 GEH131358:GEL131386 FUL131358:FUP131386 FKP131358:FKT131386 FAT131358:FAX131386 EQX131358:ERB131386 EHB131358:EHF131386 DXF131358:DXJ131386 DNJ131358:DNN131386 DDN131358:DDR131386 CTR131358:CTV131386 CJV131358:CJZ131386 BZZ131358:CAD131386 BQD131358:BQH131386 BGH131358:BGL131386 AWL131358:AWP131386 AMP131358:AMT131386 ACT131358:ACX131386 SX131358:TB131386 JB131358:JF131386 WVN65822:WVR65850 WLR65822:WLV65850 WBV65822:WBZ65850 VRZ65822:VSD65850 VID65822:VIH65850 UYH65822:UYL65850 UOL65822:UOP65850 UEP65822:UET65850 TUT65822:TUX65850 TKX65822:TLB65850 TBB65822:TBF65850 SRF65822:SRJ65850 SHJ65822:SHN65850 RXN65822:RXR65850 RNR65822:RNV65850 RDV65822:RDZ65850 QTZ65822:QUD65850 QKD65822:QKH65850 QAH65822:QAL65850 PQL65822:PQP65850 PGP65822:PGT65850 OWT65822:OWX65850 OMX65822:ONB65850 ODB65822:ODF65850 NTF65822:NTJ65850 NJJ65822:NJN65850 MZN65822:MZR65850 MPR65822:MPV65850 MFV65822:MFZ65850 LVZ65822:LWD65850 LMD65822:LMH65850 LCH65822:LCL65850 KSL65822:KSP65850 KIP65822:KIT65850 JYT65822:JYX65850 JOX65822:JPB65850 JFB65822:JFF65850 IVF65822:IVJ65850 ILJ65822:ILN65850 IBN65822:IBR65850 HRR65822:HRV65850 HHV65822:HHZ65850 GXZ65822:GYD65850 GOD65822:GOH65850 GEH65822:GEL65850 FUL65822:FUP65850 FKP65822:FKT65850 FAT65822:FAX65850 EQX65822:ERB65850 EHB65822:EHF65850 DXF65822:DXJ65850 DNJ65822:DNN65850 DDN65822:DDR65850 CTR65822:CTV65850 CJV65822:CJZ65850 BZZ65822:CAD65850 BQD65822:BQH65850 BGH65822:BGL65850 AWL65822:AWP65850 AMP65822:AMT65850 ACT65822:ACX65850 SX65822:TB65850 JB65822:JF65850 WVN983069:WXI983290 WVN983367:WXI983382 WLR983367:WNM983382 WBV983367:WDQ983382 VRZ983367:VTU983382 VID983367:VJY983382 UYH983367:VAC983382 UOL983367:UQG983382 UEP983367:UGK983382 TUT983367:TWO983382 TKX983367:TMS983382 TBB983367:TCW983382 SRF983367:STA983382 SHJ983367:SJE983382 RXN983367:RZI983382 RNR983367:RPM983382 RDV983367:RFQ983382 QTZ983367:QVU983382 QKD983367:QLY983382 QAH983367:QCC983382 PQL983367:PSG983382 PGP983367:PIK983382 OWT983367:OYO983382 OMX983367:OOS983382 ODB983367:OEW983382 NTF983367:NVA983382 NJJ983367:NLE983382 MZN983367:NBI983382 MPR983367:MRM983382 MFV983367:MHQ983382 LVZ983367:LXU983382 LMD983367:LNY983382 LCH983367:LEC983382 KSL983367:KUG983382 KIP983367:KKK983382 JYT983367:KAO983382 JOX983367:JQS983382 JFB983367:JGW983382 IVF983367:IXA983382 ILJ983367:INE983382 IBN983367:IDI983382 HRR983367:HTM983382 HHV983367:HJQ983382 GXZ983367:GZU983382 GOD983367:GPY983382 GEH983367:GGC983382 FUL983367:FWG983382 FKP983367:FMK983382 FAT983367:FCO983382 EQX983367:ESS983382 EHB983367:EIW983382 DXF983367:DZA983382 DNJ983367:DPE983382 DDN983367:DFI983382 CTR983367:CVM983382 CJV983367:CLQ983382 BZZ983367:CBU983382 BQD983367:BRY983382 BGH983367:BIC983382 AWL983367:AYG983382 AMP983367:AOK983382 ACT983367:AEO983382 SX983367:US983382 JB983367:KW983382 WVN917831:WXI917846 WLR917831:WNM917846 WBV917831:WDQ917846 VRZ917831:VTU917846 VID917831:VJY917846 UYH917831:VAC917846 UOL917831:UQG917846 UEP917831:UGK917846 TUT917831:TWO917846 TKX917831:TMS917846 TBB917831:TCW917846 SRF917831:STA917846 SHJ917831:SJE917846 RXN917831:RZI917846 RNR917831:RPM917846 RDV917831:RFQ917846 QTZ917831:QVU917846 QKD917831:QLY917846 QAH917831:QCC917846 PQL917831:PSG917846 PGP917831:PIK917846 OWT917831:OYO917846 OMX917831:OOS917846 ODB917831:OEW917846 NTF917831:NVA917846 NJJ917831:NLE917846 MZN917831:NBI917846 MPR917831:MRM917846 MFV917831:MHQ917846 LVZ917831:LXU917846 LMD917831:LNY917846 LCH917831:LEC917846 KSL917831:KUG917846 KIP917831:KKK917846 JYT917831:KAO917846 JOX917831:JQS917846 JFB917831:JGW917846 IVF917831:IXA917846 ILJ917831:INE917846 IBN917831:IDI917846 HRR917831:HTM917846 HHV917831:HJQ917846 GXZ917831:GZU917846 GOD917831:GPY917846 GEH917831:GGC917846 FUL917831:FWG917846 FKP917831:FMK917846 FAT917831:FCO917846 EQX917831:ESS917846 EHB917831:EIW917846 DXF917831:DZA917846 DNJ917831:DPE917846 DDN917831:DFI917846 CTR917831:CVM917846 CJV917831:CLQ917846 BZZ917831:CBU917846 BQD917831:BRY917846 BGH917831:BIC917846 AWL917831:AYG917846 AMP917831:AOK917846 ACT917831:AEO917846 SX917831:US917846 JB917831:KW917846 WVN852295:WXI852310 WLR852295:WNM852310 WBV852295:WDQ852310 VRZ852295:VTU852310 VID852295:VJY852310 UYH852295:VAC852310 UOL852295:UQG852310 UEP852295:UGK852310 TUT852295:TWO852310 TKX852295:TMS852310 TBB852295:TCW852310 SRF852295:STA852310 SHJ852295:SJE852310 RXN852295:RZI852310 RNR852295:RPM852310 RDV852295:RFQ852310 QTZ852295:QVU852310 QKD852295:QLY852310 QAH852295:QCC852310 PQL852295:PSG852310 PGP852295:PIK852310 OWT852295:OYO852310 OMX852295:OOS852310 ODB852295:OEW852310 NTF852295:NVA852310 NJJ852295:NLE852310 MZN852295:NBI852310 MPR852295:MRM852310 MFV852295:MHQ852310 LVZ852295:LXU852310 LMD852295:LNY852310 LCH852295:LEC852310 KSL852295:KUG852310 KIP852295:KKK852310 JYT852295:KAO852310 JOX852295:JQS852310 JFB852295:JGW852310 IVF852295:IXA852310 ILJ852295:INE852310 IBN852295:IDI852310 HRR852295:HTM852310 HHV852295:HJQ852310 GXZ852295:GZU852310 GOD852295:GPY852310 GEH852295:GGC852310 FUL852295:FWG852310 FKP852295:FMK852310 FAT852295:FCO852310 EQX852295:ESS852310 EHB852295:EIW852310 DXF852295:DZA852310 DNJ852295:DPE852310 DDN852295:DFI852310 CTR852295:CVM852310 CJV852295:CLQ852310 BZZ852295:CBU852310 BQD852295:BRY852310 BGH852295:BIC852310 AWL852295:AYG852310 AMP852295:AOK852310 ACT852295:AEO852310 SX852295:US852310 JB852295:KW852310 WVN786759:WXI786774 WLR786759:WNM786774 WBV786759:WDQ786774 VRZ786759:VTU786774 VID786759:VJY786774 UYH786759:VAC786774 UOL786759:UQG786774 UEP786759:UGK786774 TUT786759:TWO786774 TKX786759:TMS786774 TBB786759:TCW786774 SRF786759:STA786774 SHJ786759:SJE786774 RXN786759:RZI786774 RNR786759:RPM786774 RDV786759:RFQ786774 QTZ786759:QVU786774 QKD786759:QLY786774 QAH786759:QCC786774 PQL786759:PSG786774 PGP786759:PIK786774 OWT786759:OYO786774 OMX786759:OOS786774 ODB786759:OEW786774 NTF786759:NVA786774 NJJ786759:NLE786774 MZN786759:NBI786774 MPR786759:MRM786774 MFV786759:MHQ786774 LVZ786759:LXU786774 LMD786759:LNY786774 LCH786759:LEC786774 KSL786759:KUG786774 KIP786759:KKK786774 JYT786759:KAO786774 JOX786759:JQS786774 JFB786759:JGW786774 IVF786759:IXA786774 ILJ786759:INE786774 IBN786759:IDI786774 HRR786759:HTM786774 HHV786759:HJQ786774 GXZ786759:GZU786774 GOD786759:GPY786774 GEH786759:GGC786774 FUL786759:FWG786774 FKP786759:FMK786774 FAT786759:FCO786774 EQX786759:ESS786774 EHB786759:EIW786774 DXF786759:DZA786774 DNJ786759:DPE786774 DDN786759:DFI786774 CTR786759:CVM786774 CJV786759:CLQ786774 BZZ786759:CBU786774 BQD786759:BRY786774 BGH786759:BIC786774 AWL786759:AYG786774 AMP786759:AOK786774 ACT786759:AEO786774 SX786759:US786774 JB786759:KW786774 WVN721223:WXI721238 WLR721223:WNM721238 WBV721223:WDQ721238 VRZ721223:VTU721238 VID721223:VJY721238 UYH721223:VAC721238 UOL721223:UQG721238 UEP721223:UGK721238 TUT721223:TWO721238 TKX721223:TMS721238 TBB721223:TCW721238 SRF721223:STA721238 SHJ721223:SJE721238 RXN721223:RZI721238 RNR721223:RPM721238 RDV721223:RFQ721238 QTZ721223:QVU721238 QKD721223:QLY721238 QAH721223:QCC721238 PQL721223:PSG721238 PGP721223:PIK721238 OWT721223:OYO721238 OMX721223:OOS721238 ODB721223:OEW721238 NTF721223:NVA721238 NJJ721223:NLE721238 MZN721223:NBI721238 MPR721223:MRM721238 MFV721223:MHQ721238 LVZ721223:LXU721238 LMD721223:LNY721238 LCH721223:LEC721238 KSL721223:KUG721238 KIP721223:KKK721238 JYT721223:KAO721238 JOX721223:JQS721238 JFB721223:JGW721238 IVF721223:IXA721238 ILJ721223:INE721238 IBN721223:IDI721238 HRR721223:HTM721238 HHV721223:HJQ721238 GXZ721223:GZU721238 GOD721223:GPY721238 GEH721223:GGC721238 FUL721223:FWG721238 FKP721223:FMK721238 FAT721223:FCO721238 EQX721223:ESS721238 EHB721223:EIW721238 DXF721223:DZA721238 DNJ721223:DPE721238 DDN721223:DFI721238 CTR721223:CVM721238 CJV721223:CLQ721238 BZZ721223:CBU721238 BQD721223:BRY721238 BGH721223:BIC721238 AWL721223:AYG721238 AMP721223:AOK721238 ACT721223:AEO721238 SX721223:US721238 JB721223:KW721238 WVN655687:WXI655702 WLR655687:WNM655702 WBV655687:WDQ655702 VRZ655687:VTU655702 VID655687:VJY655702 UYH655687:VAC655702 UOL655687:UQG655702 UEP655687:UGK655702 TUT655687:TWO655702 TKX655687:TMS655702 TBB655687:TCW655702 SRF655687:STA655702 SHJ655687:SJE655702 RXN655687:RZI655702 RNR655687:RPM655702 RDV655687:RFQ655702 QTZ655687:QVU655702 QKD655687:QLY655702 QAH655687:QCC655702 PQL655687:PSG655702 PGP655687:PIK655702 OWT655687:OYO655702 OMX655687:OOS655702 ODB655687:OEW655702 NTF655687:NVA655702 NJJ655687:NLE655702 MZN655687:NBI655702 MPR655687:MRM655702 MFV655687:MHQ655702 LVZ655687:LXU655702 LMD655687:LNY655702 LCH655687:LEC655702 KSL655687:KUG655702 KIP655687:KKK655702 JYT655687:KAO655702 JOX655687:JQS655702 JFB655687:JGW655702 IVF655687:IXA655702 ILJ655687:INE655702 IBN655687:IDI655702 HRR655687:HTM655702 HHV655687:HJQ655702 GXZ655687:GZU655702 GOD655687:GPY655702 GEH655687:GGC655702 FUL655687:FWG655702 FKP655687:FMK655702 FAT655687:FCO655702 EQX655687:ESS655702 EHB655687:EIW655702 DXF655687:DZA655702 DNJ655687:DPE655702 DDN655687:DFI655702 CTR655687:CVM655702 CJV655687:CLQ655702 BZZ655687:CBU655702 BQD655687:BRY655702 BGH655687:BIC655702 AWL655687:AYG655702 AMP655687:AOK655702 ACT655687:AEO655702 SX655687:US655702 JB655687:KW655702 WVN590151:WXI590166 WLR590151:WNM590166 WBV590151:WDQ590166 VRZ590151:VTU590166 VID590151:VJY590166 UYH590151:VAC590166 UOL590151:UQG590166 UEP590151:UGK590166 TUT590151:TWO590166 TKX590151:TMS590166 TBB590151:TCW590166 SRF590151:STA590166 SHJ590151:SJE590166 RXN590151:RZI590166 RNR590151:RPM590166 RDV590151:RFQ590166 QTZ590151:QVU590166 QKD590151:QLY590166 QAH590151:QCC590166 PQL590151:PSG590166 PGP590151:PIK590166 OWT590151:OYO590166 OMX590151:OOS590166 ODB590151:OEW590166 NTF590151:NVA590166 NJJ590151:NLE590166 MZN590151:NBI590166 MPR590151:MRM590166 MFV590151:MHQ590166 LVZ590151:LXU590166 LMD590151:LNY590166 LCH590151:LEC590166 KSL590151:KUG590166 KIP590151:KKK590166 JYT590151:KAO590166 JOX590151:JQS590166 JFB590151:JGW590166 IVF590151:IXA590166 ILJ590151:INE590166 IBN590151:IDI590166 HRR590151:HTM590166 HHV590151:HJQ590166 GXZ590151:GZU590166 GOD590151:GPY590166 GEH590151:GGC590166 FUL590151:FWG590166 FKP590151:FMK590166 FAT590151:FCO590166 EQX590151:ESS590166 EHB590151:EIW590166 DXF590151:DZA590166 DNJ590151:DPE590166 DDN590151:DFI590166 CTR590151:CVM590166 CJV590151:CLQ590166 BZZ590151:CBU590166 BQD590151:BRY590166 BGH590151:BIC590166 AWL590151:AYG590166 AMP590151:AOK590166 ACT590151:AEO590166 SX590151:US590166 JB590151:KW590166 WVN524615:WXI524630 WLR524615:WNM524630 WBV524615:WDQ524630 VRZ524615:VTU524630 VID524615:VJY524630 UYH524615:VAC524630 UOL524615:UQG524630 UEP524615:UGK524630 TUT524615:TWO524630 TKX524615:TMS524630 TBB524615:TCW524630 SRF524615:STA524630 SHJ524615:SJE524630 RXN524615:RZI524630 RNR524615:RPM524630 RDV524615:RFQ524630 QTZ524615:QVU524630 QKD524615:QLY524630 QAH524615:QCC524630 PQL524615:PSG524630 PGP524615:PIK524630 OWT524615:OYO524630 OMX524615:OOS524630 ODB524615:OEW524630 NTF524615:NVA524630 NJJ524615:NLE524630 MZN524615:NBI524630 MPR524615:MRM524630 MFV524615:MHQ524630 LVZ524615:LXU524630 LMD524615:LNY524630 LCH524615:LEC524630 KSL524615:KUG524630 KIP524615:KKK524630 JYT524615:KAO524630 JOX524615:JQS524630 JFB524615:JGW524630 IVF524615:IXA524630 ILJ524615:INE524630 IBN524615:IDI524630 HRR524615:HTM524630 HHV524615:HJQ524630 GXZ524615:GZU524630 GOD524615:GPY524630 GEH524615:GGC524630 FUL524615:FWG524630 FKP524615:FMK524630 FAT524615:FCO524630 EQX524615:ESS524630 EHB524615:EIW524630 DXF524615:DZA524630 DNJ524615:DPE524630 DDN524615:DFI524630 CTR524615:CVM524630 CJV524615:CLQ524630 BZZ524615:CBU524630 BQD524615:BRY524630 BGH524615:BIC524630 AWL524615:AYG524630 AMP524615:AOK524630 ACT524615:AEO524630 SX524615:US524630 JB524615:KW524630 WVN459079:WXI459094 WLR459079:WNM459094 WBV459079:WDQ459094 VRZ459079:VTU459094 VID459079:VJY459094 UYH459079:VAC459094 UOL459079:UQG459094 UEP459079:UGK459094 TUT459079:TWO459094 TKX459079:TMS459094 TBB459079:TCW459094 SRF459079:STA459094 SHJ459079:SJE459094 RXN459079:RZI459094 RNR459079:RPM459094 RDV459079:RFQ459094 QTZ459079:QVU459094 QKD459079:QLY459094 QAH459079:QCC459094 PQL459079:PSG459094 PGP459079:PIK459094 OWT459079:OYO459094 OMX459079:OOS459094 ODB459079:OEW459094 NTF459079:NVA459094 NJJ459079:NLE459094 MZN459079:NBI459094 MPR459079:MRM459094 MFV459079:MHQ459094 LVZ459079:LXU459094 LMD459079:LNY459094 LCH459079:LEC459094 KSL459079:KUG459094 KIP459079:KKK459094 JYT459079:KAO459094 JOX459079:JQS459094 JFB459079:JGW459094 IVF459079:IXA459094 ILJ459079:INE459094 IBN459079:IDI459094 HRR459079:HTM459094 HHV459079:HJQ459094 GXZ459079:GZU459094 GOD459079:GPY459094 GEH459079:GGC459094 FUL459079:FWG459094 FKP459079:FMK459094 FAT459079:FCO459094 EQX459079:ESS459094 EHB459079:EIW459094 DXF459079:DZA459094 DNJ459079:DPE459094 DDN459079:DFI459094 CTR459079:CVM459094 CJV459079:CLQ459094 BZZ459079:CBU459094 BQD459079:BRY459094 BGH459079:BIC459094 AWL459079:AYG459094 AMP459079:AOK459094 ACT459079:AEO459094 SX459079:US459094 JB459079:KW459094 WVN393543:WXI393558 WLR393543:WNM393558 WBV393543:WDQ393558 VRZ393543:VTU393558 VID393543:VJY393558 UYH393543:VAC393558 UOL393543:UQG393558 UEP393543:UGK393558 TUT393543:TWO393558 TKX393543:TMS393558 TBB393543:TCW393558 SRF393543:STA393558 SHJ393543:SJE393558 RXN393543:RZI393558 RNR393543:RPM393558 RDV393543:RFQ393558 QTZ393543:QVU393558 QKD393543:QLY393558 QAH393543:QCC393558 PQL393543:PSG393558 PGP393543:PIK393558 OWT393543:OYO393558 OMX393543:OOS393558 ODB393543:OEW393558 NTF393543:NVA393558 NJJ393543:NLE393558 MZN393543:NBI393558 MPR393543:MRM393558 MFV393543:MHQ393558 LVZ393543:LXU393558 LMD393543:LNY393558 LCH393543:LEC393558 KSL393543:KUG393558 KIP393543:KKK393558 JYT393543:KAO393558 JOX393543:JQS393558 JFB393543:JGW393558 IVF393543:IXA393558 ILJ393543:INE393558 IBN393543:IDI393558 HRR393543:HTM393558 HHV393543:HJQ393558 GXZ393543:GZU393558 GOD393543:GPY393558 GEH393543:GGC393558 FUL393543:FWG393558 FKP393543:FMK393558 FAT393543:FCO393558 EQX393543:ESS393558 EHB393543:EIW393558 DXF393543:DZA393558 DNJ393543:DPE393558 DDN393543:DFI393558 CTR393543:CVM393558 CJV393543:CLQ393558 BZZ393543:CBU393558 BQD393543:BRY393558 BGH393543:BIC393558 AWL393543:AYG393558 AMP393543:AOK393558 ACT393543:AEO393558 SX393543:US393558 JB393543:KW393558 WVN328007:WXI328022 WLR328007:WNM328022 WBV328007:WDQ328022 VRZ328007:VTU328022 VID328007:VJY328022 UYH328007:VAC328022 UOL328007:UQG328022 UEP328007:UGK328022 TUT328007:TWO328022 TKX328007:TMS328022 TBB328007:TCW328022 SRF328007:STA328022 SHJ328007:SJE328022 RXN328007:RZI328022 RNR328007:RPM328022 RDV328007:RFQ328022 QTZ328007:QVU328022 QKD328007:QLY328022 QAH328007:QCC328022 PQL328007:PSG328022 PGP328007:PIK328022 OWT328007:OYO328022 OMX328007:OOS328022 ODB328007:OEW328022 NTF328007:NVA328022 NJJ328007:NLE328022 MZN328007:NBI328022 MPR328007:MRM328022 MFV328007:MHQ328022 LVZ328007:LXU328022 LMD328007:LNY328022 LCH328007:LEC328022 KSL328007:KUG328022 KIP328007:KKK328022 JYT328007:KAO328022 JOX328007:JQS328022 JFB328007:JGW328022 IVF328007:IXA328022 ILJ328007:INE328022 IBN328007:IDI328022 HRR328007:HTM328022 HHV328007:HJQ328022 GXZ328007:GZU328022 GOD328007:GPY328022 GEH328007:GGC328022 FUL328007:FWG328022 FKP328007:FMK328022 FAT328007:FCO328022 EQX328007:ESS328022 EHB328007:EIW328022 DXF328007:DZA328022 DNJ328007:DPE328022 DDN328007:DFI328022 CTR328007:CVM328022 CJV328007:CLQ328022 BZZ328007:CBU328022 BQD328007:BRY328022 BGH328007:BIC328022 AWL328007:AYG328022 AMP328007:AOK328022 ACT328007:AEO328022 SX328007:US328022 JB328007:KW328022 WVN262471:WXI262486 WLR262471:WNM262486 WBV262471:WDQ262486 VRZ262471:VTU262486 VID262471:VJY262486 UYH262471:VAC262486 UOL262471:UQG262486 UEP262471:UGK262486 TUT262471:TWO262486 TKX262471:TMS262486 TBB262471:TCW262486 SRF262471:STA262486 SHJ262471:SJE262486 RXN262471:RZI262486 RNR262471:RPM262486 RDV262471:RFQ262486 QTZ262471:QVU262486 QKD262471:QLY262486 QAH262471:QCC262486 PQL262471:PSG262486 PGP262471:PIK262486 OWT262471:OYO262486 OMX262471:OOS262486 ODB262471:OEW262486 NTF262471:NVA262486 NJJ262471:NLE262486 MZN262471:NBI262486 MPR262471:MRM262486 MFV262471:MHQ262486 LVZ262471:LXU262486 LMD262471:LNY262486 LCH262471:LEC262486 KSL262471:KUG262486 KIP262471:KKK262486 JYT262471:KAO262486 JOX262471:JQS262486 JFB262471:JGW262486 IVF262471:IXA262486 ILJ262471:INE262486 IBN262471:IDI262486 HRR262471:HTM262486 HHV262471:HJQ262486 GXZ262471:GZU262486 GOD262471:GPY262486 GEH262471:GGC262486 FUL262471:FWG262486 FKP262471:FMK262486 FAT262471:FCO262486 EQX262471:ESS262486 EHB262471:EIW262486 DXF262471:DZA262486 DNJ262471:DPE262486 DDN262471:DFI262486 CTR262471:CVM262486 CJV262471:CLQ262486 BZZ262471:CBU262486 BQD262471:BRY262486 BGH262471:BIC262486 AWL262471:AYG262486 AMP262471:AOK262486 ACT262471:AEO262486 SX262471:US262486 JB262471:KW262486 WVN196935:WXI196950 WLR196935:WNM196950 WBV196935:WDQ196950 VRZ196935:VTU196950 VID196935:VJY196950 UYH196935:VAC196950 UOL196935:UQG196950 UEP196935:UGK196950 TUT196935:TWO196950 TKX196935:TMS196950 TBB196935:TCW196950 SRF196935:STA196950 SHJ196935:SJE196950 RXN196935:RZI196950 RNR196935:RPM196950 RDV196935:RFQ196950 QTZ196935:QVU196950 QKD196935:QLY196950 QAH196935:QCC196950 PQL196935:PSG196950 PGP196935:PIK196950 OWT196935:OYO196950 OMX196935:OOS196950 ODB196935:OEW196950 NTF196935:NVA196950 NJJ196935:NLE196950 MZN196935:NBI196950 MPR196935:MRM196950 MFV196935:MHQ196950 LVZ196935:LXU196950 LMD196935:LNY196950 LCH196935:LEC196950 KSL196935:KUG196950 KIP196935:KKK196950 JYT196935:KAO196950 JOX196935:JQS196950 JFB196935:JGW196950 IVF196935:IXA196950 ILJ196935:INE196950 IBN196935:IDI196950 HRR196935:HTM196950 HHV196935:HJQ196950 GXZ196935:GZU196950 GOD196935:GPY196950 GEH196935:GGC196950 FUL196935:FWG196950 FKP196935:FMK196950 FAT196935:FCO196950 EQX196935:ESS196950 EHB196935:EIW196950 DXF196935:DZA196950 DNJ196935:DPE196950 DDN196935:DFI196950 CTR196935:CVM196950 CJV196935:CLQ196950 BZZ196935:CBU196950 BQD196935:BRY196950 BGH196935:BIC196950 AWL196935:AYG196950 AMP196935:AOK196950 ACT196935:AEO196950 SX196935:US196950 JB196935:KW196950 WVN131399:WXI131414 WLR131399:WNM131414 WBV131399:WDQ131414 VRZ131399:VTU131414 VID131399:VJY131414 UYH131399:VAC131414 UOL131399:UQG131414 UEP131399:UGK131414 TUT131399:TWO131414 TKX131399:TMS131414 TBB131399:TCW131414 SRF131399:STA131414 SHJ131399:SJE131414 RXN131399:RZI131414 RNR131399:RPM131414 RDV131399:RFQ131414 QTZ131399:QVU131414 QKD131399:QLY131414 QAH131399:QCC131414 PQL131399:PSG131414 PGP131399:PIK131414 OWT131399:OYO131414 OMX131399:OOS131414 ODB131399:OEW131414 NTF131399:NVA131414 NJJ131399:NLE131414 MZN131399:NBI131414 MPR131399:MRM131414 MFV131399:MHQ131414 LVZ131399:LXU131414 LMD131399:LNY131414 LCH131399:LEC131414 KSL131399:KUG131414 KIP131399:KKK131414 JYT131399:KAO131414 JOX131399:JQS131414 JFB131399:JGW131414 IVF131399:IXA131414 ILJ131399:INE131414 IBN131399:IDI131414 HRR131399:HTM131414 HHV131399:HJQ131414 GXZ131399:GZU131414 GOD131399:GPY131414 GEH131399:GGC131414 FUL131399:FWG131414 FKP131399:FMK131414 FAT131399:FCO131414 EQX131399:ESS131414 EHB131399:EIW131414 DXF131399:DZA131414 DNJ131399:DPE131414 DDN131399:DFI131414 CTR131399:CVM131414 CJV131399:CLQ131414 BZZ131399:CBU131414 BQD131399:BRY131414 BGH131399:BIC131414 AWL131399:AYG131414 AMP131399:AOK131414 ACT131399:AEO131414 SX131399:US131414 JB131399:KW131414 WVN65863:WXI65878 WLR65863:WNM65878 WBV65863:WDQ65878 VRZ65863:VTU65878 VID65863:VJY65878 UYH65863:VAC65878 UOL65863:UQG65878 UEP65863:UGK65878 TUT65863:TWO65878 TKX65863:TMS65878 TBB65863:TCW65878 SRF65863:STA65878 SHJ65863:SJE65878 RXN65863:RZI65878 RNR65863:RPM65878 RDV65863:RFQ65878 QTZ65863:QVU65878 QKD65863:QLY65878 QAH65863:QCC65878 PQL65863:PSG65878 PGP65863:PIK65878 OWT65863:OYO65878 OMX65863:OOS65878 ODB65863:OEW65878 NTF65863:NVA65878 NJJ65863:NLE65878 MZN65863:NBI65878 MPR65863:MRM65878 MFV65863:MHQ65878 LVZ65863:LXU65878 LMD65863:LNY65878 LCH65863:LEC65878 KSL65863:KUG65878 KIP65863:KKK65878 JYT65863:KAO65878 JOX65863:JQS65878 JFB65863:JGW65878 IVF65863:IXA65878 ILJ65863:INE65878 IBN65863:IDI65878 HRR65863:HTM65878 HHV65863:HJQ65878 GXZ65863:GZU65878 GOD65863:GPY65878 GEH65863:GGC65878 FUL65863:FWG65878 FKP65863:FMK65878 FAT65863:FCO65878 EQX65863:ESS65878 EHB65863:EIW65878 DXF65863:DZA65878 DNJ65863:DPE65878 DDN65863:DFI65878 CTR65863:CVM65878 CJV65863:CLQ65878 BZZ65863:CBU65878 BQD65863:BRY65878 BGH65863:BIC65878 AWL65863:AYG65878 AMP65863:AOK65878 ACT65863:AEO65878 SX65863:US65878 JB65863:KW65878 WVN983291:WVS983325 WLR983291:WLW983325 WBV983291:WCA983325 VRZ983291:VSE983325 VID983291:VII983325 UYH983291:UYM983325 UOL983291:UOQ983325 UEP983291:UEU983325 TUT983291:TUY983325 TKX983291:TLC983325 TBB983291:TBG983325 SRF983291:SRK983325 SHJ983291:SHO983325 RXN983291:RXS983325 RNR983291:RNW983325 RDV983291:REA983325 QTZ983291:QUE983325 QKD983291:QKI983325 QAH983291:QAM983325 PQL983291:PQQ983325 PGP983291:PGU983325 OWT983291:OWY983325 OMX983291:ONC983325 ODB983291:ODG983325 NTF983291:NTK983325 NJJ983291:NJO983325 MZN983291:MZS983325 MPR983291:MPW983325 MFV983291:MGA983325 LVZ983291:LWE983325 LMD983291:LMI983325 LCH983291:LCM983325 KSL983291:KSQ983325 KIP983291:KIU983325 JYT983291:JYY983325 JOX983291:JPC983325 JFB983291:JFG983325 IVF983291:IVK983325 ILJ983291:ILO983325 IBN983291:IBS983325 HRR983291:HRW983325 HHV983291:HIA983325 GXZ983291:GYE983325 GOD983291:GOI983325 GEH983291:GEM983325 FUL983291:FUQ983325 FKP983291:FKU983325 FAT983291:FAY983325 EQX983291:ERC983325 EHB983291:EHG983325 DXF983291:DXK983325 DNJ983291:DNO983325 DDN983291:DDS983325 CTR983291:CTW983325 CJV983291:CKA983325 BZZ983291:CAE983325 BQD983291:BQI983325 BGH983291:BGM983325 AWL983291:AWQ983325 AMP983291:AMU983325 ACT983291:ACY983325 SX983291:TC983325 JB983291:JG983325 WVN917755:WVS917789 WLR917755:WLW917789 WBV917755:WCA917789 VRZ917755:VSE917789 VID917755:VII917789 UYH917755:UYM917789 UOL917755:UOQ917789 UEP917755:UEU917789 TUT917755:TUY917789 TKX917755:TLC917789 TBB917755:TBG917789 SRF917755:SRK917789 SHJ917755:SHO917789 RXN917755:RXS917789 RNR917755:RNW917789 RDV917755:REA917789 QTZ917755:QUE917789 QKD917755:QKI917789 QAH917755:QAM917789 PQL917755:PQQ917789 PGP917755:PGU917789 OWT917755:OWY917789 OMX917755:ONC917789 ODB917755:ODG917789 NTF917755:NTK917789 NJJ917755:NJO917789 MZN917755:MZS917789 MPR917755:MPW917789 MFV917755:MGA917789 LVZ917755:LWE917789 LMD917755:LMI917789 LCH917755:LCM917789 KSL917755:KSQ917789 KIP917755:KIU917789 JYT917755:JYY917789 JOX917755:JPC917789 JFB917755:JFG917789 IVF917755:IVK917789 ILJ917755:ILO917789 IBN917755:IBS917789 HRR917755:HRW917789 HHV917755:HIA917789 GXZ917755:GYE917789 GOD917755:GOI917789 GEH917755:GEM917789 FUL917755:FUQ917789 FKP917755:FKU917789 FAT917755:FAY917789 EQX917755:ERC917789 EHB917755:EHG917789 DXF917755:DXK917789 DNJ917755:DNO917789 DDN917755:DDS917789 CTR917755:CTW917789 CJV917755:CKA917789 BZZ917755:CAE917789 BQD917755:BQI917789 BGH917755:BGM917789 AWL917755:AWQ917789 AMP917755:AMU917789 ACT917755:ACY917789 SX917755:TC917789 JB917755:JG917789 WVN852219:WVS852253 WLR852219:WLW852253 WBV852219:WCA852253 VRZ852219:VSE852253 VID852219:VII852253 UYH852219:UYM852253 UOL852219:UOQ852253 UEP852219:UEU852253 TUT852219:TUY852253 TKX852219:TLC852253 TBB852219:TBG852253 SRF852219:SRK852253 SHJ852219:SHO852253 RXN852219:RXS852253 RNR852219:RNW852253 RDV852219:REA852253 QTZ852219:QUE852253 QKD852219:QKI852253 QAH852219:QAM852253 PQL852219:PQQ852253 PGP852219:PGU852253 OWT852219:OWY852253 OMX852219:ONC852253 ODB852219:ODG852253 NTF852219:NTK852253 NJJ852219:NJO852253 MZN852219:MZS852253 MPR852219:MPW852253 MFV852219:MGA852253 LVZ852219:LWE852253 LMD852219:LMI852253 LCH852219:LCM852253 KSL852219:KSQ852253 KIP852219:KIU852253 JYT852219:JYY852253 JOX852219:JPC852253 JFB852219:JFG852253 IVF852219:IVK852253 ILJ852219:ILO852253 IBN852219:IBS852253 HRR852219:HRW852253 HHV852219:HIA852253 GXZ852219:GYE852253 GOD852219:GOI852253 GEH852219:GEM852253 FUL852219:FUQ852253 FKP852219:FKU852253 FAT852219:FAY852253 EQX852219:ERC852253 EHB852219:EHG852253 DXF852219:DXK852253 DNJ852219:DNO852253 DDN852219:DDS852253 CTR852219:CTW852253 CJV852219:CKA852253 BZZ852219:CAE852253 BQD852219:BQI852253 BGH852219:BGM852253 AWL852219:AWQ852253 AMP852219:AMU852253 ACT852219:ACY852253 SX852219:TC852253 JB852219:JG852253 WVN786683:WVS786717 WLR786683:WLW786717 WBV786683:WCA786717 VRZ786683:VSE786717 VID786683:VII786717 UYH786683:UYM786717 UOL786683:UOQ786717 UEP786683:UEU786717 TUT786683:TUY786717 TKX786683:TLC786717 TBB786683:TBG786717 SRF786683:SRK786717 SHJ786683:SHO786717 RXN786683:RXS786717 RNR786683:RNW786717 RDV786683:REA786717 QTZ786683:QUE786717 QKD786683:QKI786717 QAH786683:QAM786717 PQL786683:PQQ786717 PGP786683:PGU786717 OWT786683:OWY786717 OMX786683:ONC786717 ODB786683:ODG786717 NTF786683:NTK786717 NJJ786683:NJO786717 MZN786683:MZS786717 MPR786683:MPW786717 MFV786683:MGA786717 LVZ786683:LWE786717 LMD786683:LMI786717 LCH786683:LCM786717 KSL786683:KSQ786717 KIP786683:KIU786717 JYT786683:JYY786717 JOX786683:JPC786717 JFB786683:JFG786717 IVF786683:IVK786717 ILJ786683:ILO786717 IBN786683:IBS786717 HRR786683:HRW786717 HHV786683:HIA786717 GXZ786683:GYE786717 GOD786683:GOI786717 GEH786683:GEM786717 FUL786683:FUQ786717 FKP786683:FKU786717 FAT786683:FAY786717 EQX786683:ERC786717 EHB786683:EHG786717 DXF786683:DXK786717 DNJ786683:DNO786717 DDN786683:DDS786717 CTR786683:CTW786717 CJV786683:CKA786717 BZZ786683:CAE786717 BQD786683:BQI786717 BGH786683:BGM786717 AWL786683:AWQ786717 AMP786683:AMU786717 ACT786683:ACY786717 SX786683:TC786717 JB786683:JG786717 WVN721147:WVS721181 WLR721147:WLW721181 WBV721147:WCA721181 VRZ721147:VSE721181 VID721147:VII721181 UYH721147:UYM721181 UOL721147:UOQ721181 UEP721147:UEU721181 TUT721147:TUY721181 TKX721147:TLC721181 TBB721147:TBG721181 SRF721147:SRK721181 SHJ721147:SHO721181 RXN721147:RXS721181 RNR721147:RNW721181 RDV721147:REA721181 QTZ721147:QUE721181 QKD721147:QKI721181 QAH721147:QAM721181 PQL721147:PQQ721181 PGP721147:PGU721181 OWT721147:OWY721181 OMX721147:ONC721181 ODB721147:ODG721181 NTF721147:NTK721181 NJJ721147:NJO721181 MZN721147:MZS721181 MPR721147:MPW721181 MFV721147:MGA721181 LVZ721147:LWE721181 LMD721147:LMI721181 LCH721147:LCM721181 KSL721147:KSQ721181 KIP721147:KIU721181 JYT721147:JYY721181 JOX721147:JPC721181 JFB721147:JFG721181 IVF721147:IVK721181 ILJ721147:ILO721181 IBN721147:IBS721181 HRR721147:HRW721181 HHV721147:HIA721181 GXZ721147:GYE721181 GOD721147:GOI721181 GEH721147:GEM721181 FUL721147:FUQ721181 FKP721147:FKU721181 FAT721147:FAY721181 EQX721147:ERC721181 EHB721147:EHG721181 DXF721147:DXK721181 DNJ721147:DNO721181 DDN721147:DDS721181 CTR721147:CTW721181 CJV721147:CKA721181 BZZ721147:CAE721181 BQD721147:BQI721181 BGH721147:BGM721181 AWL721147:AWQ721181 AMP721147:AMU721181 ACT721147:ACY721181 SX721147:TC721181 JB721147:JG721181 WVN655611:WVS655645 WLR655611:WLW655645 WBV655611:WCA655645 VRZ655611:VSE655645 VID655611:VII655645 UYH655611:UYM655645 UOL655611:UOQ655645 UEP655611:UEU655645 TUT655611:TUY655645 TKX655611:TLC655645 TBB655611:TBG655645 SRF655611:SRK655645 SHJ655611:SHO655645 RXN655611:RXS655645 RNR655611:RNW655645 RDV655611:REA655645 QTZ655611:QUE655645 QKD655611:QKI655645 QAH655611:QAM655645 PQL655611:PQQ655645 PGP655611:PGU655645 OWT655611:OWY655645 OMX655611:ONC655645 ODB655611:ODG655645 NTF655611:NTK655645 NJJ655611:NJO655645 MZN655611:MZS655645 MPR655611:MPW655645 MFV655611:MGA655645 LVZ655611:LWE655645 LMD655611:LMI655645 LCH655611:LCM655645 KSL655611:KSQ655645 KIP655611:KIU655645 JYT655611:JYY655645 JOX655611:JPC655645 JFB655611:JFG655645 IVF655611:IVK655645 ILJ655611:ILO655645 IBN655611:IBS655645 HRR655611:HRW655645 HHV655611:HIA655645 GXZ655611:GYE655645 GOD655611:GOI655645 GEH655611:GEM655645 FUL655611:FUQ655645 FKP655611:FKU655645 FAT655611:FAY655645 EQX655611:ERC655645 EHB655611:EHG655645 DXF655611:DXK655645 DNJ655611:DNO655645 DDN655611:DDS655645 CTR655611:CTW655645 CJV655611:CKA655645 BZZ655611:CAE655645 BQD655611:BQI655645 BGH655611:BGM655645 AWL655611:AWQ655645 AMP655611:AMU655645 ACT655611:ACY655645 SX655611:TC655645 JB655611:JG655645 WVN590075:WVS590109 WLR590075:WLW590109 WBV590075:WCA590109 VRZ590075:VSE590109 VID590075:VII590109 UYH590075:UYM590109 UOL590075:UOQ590109 UEP590075:UEU590109 TUT590075:TUY590109 TKX590075:TLC590109 TBB590075:TBG590109 SRF590075:SRK590109 SHJ590075:SHO590109 RXN590075:RXS590109 RNR590075:RNW590109 RDV590075:REA590109 QTZ590075:QUE590109 QKD590075:QKI590109 QAH590075:QAM590109 PQL590075:PQQ590109 PGP590075:PGU590109 OWT590075:OWY590109 OMX590075:ONC590109 ODB590075:ODG590109 NTF590075:NTK590109 NJJ590075:NJO590109 MZN590075:MZS590109 MPR590075:MPW590109 MFV590075:MGA590109 LVZ590075:LWE590109 LMD590075:LMI590109 LCH590075:LCM590109 KSL590075:KSQ590109 KIP590075:KIU590109 JYT590075:JYY590109 JOX590075:JPC590109 JFB590075:JFG590109 IVF590075:IVK590109 ILJ590075:ILO590109 IBN590075:IBS590109 HRR590075:HRW590109 HHV590075:HIA590109 GXZ590075:GYE590109 GOD590075:GOI590109 GEH590075:GEM590109 FUL590075:FUQ590109 FKP590075:FKU590109 FAT590075:FAY590109 EQX590075:ERC590109 EHB590075:EHG590109 DXF590075:DXK590109 DNJ590075:DNO590109 DDN590075:DDS590109 CTR590075:CTW590109 CJV590075:CKA590109 BZZ590075:CAE590109 BQD590075:BQI590109 BGH590075:BGM590109 AWL590075:AWQ590109 AMP590075:AMU590109 ACT590075:ACY590109 SX590075:TC590109 JB590075:JG590109 WVN524539:WVS524573 WLR524539:WLW524573 WBV524539:WCA524573 VRZ524539:VSE524573 VID524539:VII524573 UYH524539:UYM524573 UOL524539:UOQ524573 UEP524539:UEU524573 TUT524539:TUY524573 TKX524539:TLC524573 TBB524539:TBG524573 SRF524539:SRK524573 SHJ524539:SHO524573 RXN524539:RXS524573 RNR524539:RNW524573 RDV524539:REA524573 QTZ524539:QUE524573 QKD524539:QKI524573 QAH524539:QAM524573 PQL524539:PQQ524573 PGP524539:PGU524573 OWT524539:OWY524573 OMX524539:ONC524573 ODB524539:ODG524573 NTF524539:NTK524573 NJJ524539:NJO524573 MZN524539:MZS524573 MPR524539:MPW524573 MFV524539:MGA524573 LVZ524539:LWE524573 LMD524539:LMI524573 LCH524539:LCM524573 KSL524539:KSQ524573 KIP524539:KIU524573 JYT524539:JYY524573 JOX524539:JPC524573 JFB524539:JFG524573 IVF524539:IVK524573 ILJ524539:ILO524573 IBN524539:IBS524573 HRR524539:HRW524573 HHV524539:HIA524573 GXZ524539:GYE524573 GOD524539:GOI524573 GEH524539:GEM524573 FUL524539:FUQ524573 FKP524539:FKU524573 FAT524539:FAY524573 EQX524539:ERC524573 EHB524539:EHG524573 DXF524539:DXK524573 DNJ524539:DNO524573 DDN524539:DDS524573 CTR524539:CTW524573 CJV524539:CKA524573 BZZ524539:CAE524573 BQD524539:BQI524573 BGH524539:BGM524573 AWL524539:AWQ524573 AMP524539:AMU524573 ACT524539:ACY524573 SX524539:TC524573 JB524539:JG524573 WVN459003:WVS459037 WLR459003:WLW459037 WBV459003:WCA459037 VRZ459003:VSE459037 VID459003:VII459037 UYH459003:UYM459037 UOL459003:UOQ459037 UEP459003:UEU459037 TUT459003:TUY459037 TKX459003:TLC459037 TBB459003:TBG459037 SRF459003:SRK459037 SHJ459003:SHO459037 RXN459003:RXS459037 RNR459003:RNW459037 RDV459003:REA459037 QTZ459003:QUE459037 QKD459003:QKI459037 QAH459003:QAM459037 PQL459003:PQQ459037 PGP459003:PGU459037 OWT459003:OWY459037 OMX459003:ONC459037 ODB459003:ODG459037 NTF459003:NTK459037 NJJ459003:NJO459037 MZN459003:MZS459037 MPR459003:MPW459037 MFV459003:MGA459037 LVZ459003:LWE459037 LMD459003:LMI459037 LCH459003:LCM459037 KSL459003:KSQ459037 KIP459003:KIU459037 JYT459003:JYY459037 JOX459003:JPC459037 JFB459003:JFG459037 IVF459003:IVK459037 ILJ459003:ILO459037 IBN459003:IBS459037 HRR459003:HRW459037 HHV459003:HIA459037 GXZ459003:GYE459037 GOD459003:GOI459037 GEH459003:GEM459037 FUL459003:FUQ459037 FKP459003:FKU459037 FAT459003:FAY459037 EQX459003:ERC459037 EHB459003:EHG459037 DXF459003:DXK459037 DNJ459003:DNO459037 DDN459003:DDS459037 CTR459003:CTW459037 CJV459003:CKA459037 BZZ459003:CAE459037 BQD459003:BQI459037 BGH459003:BGM459037 AWL459003:AWQ459037 AMP459003:AMU459037 ACT459003:ACY459037 SX459003:TC459037 JB459003:JG459037 WVN393467:WVS393501 WLR393467:WLW393501 WBV393467:WCA393501 VRZ393467:VSE393501 VID393467:VII393501 UYH393467:UYM393501 UOL393467:UOQ393501 UEP393467:UEU393501 TUT393467:TUY393501 TKX393467:TLC393501 TBB393467:TBG393501 SRF393467:SRK393501 SHJ393467:SHO393501 RXN393467:RXS393501 RNR393467:RNW393501 RDV393467:REA393501 QTZ393467:QUE393501 QKD393467:QKI393501 QAH393467:QAM393501 PQL393467:PQQ393501 PGP393467:PGU393501 OWT393467:OWY393501 OMX393467:ONC393501 ODB393467:ODG393501 NTF393467:NTK393501 NJJ393467:NJO393501 MZN393467:MZS393501 MPR393467:MPW393501 MFV393467:MGA393501 LVZ393467:LWE393501 LMD393467:LMI393501 LCH393467:LCM393501 KSL393467:KSQ393501 KIP393467:KIU393501 JYT393467:JYY393501 JOX393467:JPC393501 JFB393467:JFG393501 IVF393467:IVK393501 ILJ393467:ILO393501 IBN393467:IBS393501 HRR393467:HRW393501 HHV393467:HIA393501 GXZ393467:GYE393501 GOD393467:GOI393501 GEH393467:GEM393501 FUL393467:FUQ393501 FKP393467:FKU393501 FAT393467:FAY393501 EQX393467:ERC393501 EHB393467:EHG393501 DXF393467:DXK393501 DNJ393467:DNO393501 DDN393467:DDS393501 CTR393467:CTW393501 CJV393467:CKA393501 BZZ393467:CAE393501 BQD393467:BQI393501 BGH393467:BGM393501 AWL393467:AWQ393501 AMP393467:AMU393501 ACT393467:ACY393501 SX393467:TC393501 JB393467:JG393501 WVN327931:WVS327965 WLR327931:WLW327965 WBV327931:WCA327965 VRZ327931:VSE327965 VID327931:VII327965 UYH327931:UYM327965 UOL327931:UOQ327965 UEP327931:UEU327965 TUT327931:TUY327965 TKX327931:TLC327965 TBB327931:TBG327965 SRF327931:SRK327965 SHJ327931:SHO327965 RXN327931:RXS327965 RNR327931:RNW327965 RDV327931:REA327965 QTZ327931:QUE327965 QKD327931:QKI327965 QAH327931:QAM327965 PQL327931:PQQ327965 PGP327931:PGU327965 OWT327931:OWY327965 OMX327931:ONC327965 ODB327931:ODG327965 NTF327931:NTK327965 NJJ327931:NJO327965 MZN327931:MZS327965 MPR327931:MPW327965 MFV327931:MGA327965 LVZ327931:LWE327965 LMD327931:LMI327965 LCH327931:LCM327965 KSL327931:KSQ327965 KIP327931:KIU327965 JYT327931:JYY327965 JOX327931:JPC327965 JFB327931:JFG327965 IVF327931:IVK327965 ILJ327931:ILO327965 IBN327931:IBS327965 HRR327931:HRW327965 HHV327931:HIA327965 GXZ327931:GYE327965 GOD327931:GOI327965 GEH327931:GEM327965 FUL327931:FUQ327965 FKP327931:FKU327965 FAT327931:FAY327965 EQX327931:ERC327965 EHB327931:EHG327965 DXF327931:DXK327965 DNJ327931:DNO327965 DDN327931:DDS327965 CTR327931:CTW327965 CJV327931:CKA327965 BZZ327931:CAE327965 BQD327931:BQI327965 BGH327931:BGM327965 AWL327931:AWQ327965 AMP327931:AMU327965 ACT327931:ACY327965 SX327931:TC327965 JB327931:JG327965 WVN262395:WVS262429 WLR262395:WLW262429 WBV262395:WCA262429 VRZ262395:VSE262429 VID262395:VII262429 UYH262395:UYM262429 UOL262395:UOQ262429 UEP262395:UEU262429 TUT262395:TUY262429 TKX262395:TLC262429 TBB262395:TBG262429 SRF262395:SRK262429 SHJ262395:SHO262429 RXN262395:RXS262429 RNR262395:RNW262429 RDV262395:REA262429 QTZ262395:QUE262429 QKD262395:QKI262429 QAH262395:QAM262429 PQL262395:PQQ262429 PGP262395:PGU262429 OWT262395:OWY262429 OMX262395:ONC262429 ODB262395:ODG262429 NTF262395:NTK262429 NJJ262395:NJO262429 MZN262395:MZS262429 MPR262395:MPW262429 MFV262395:MGA262429 LVZ262395:LWE262429 LMD262395:LMI262429 LCH262395:LCM262429 KSL262395:KSQ262429 KIP262395:KIU262429 JYT262395:JYY262429 JOX262395:JPC262429 JFB262395:JFG262429 IVF262395:IVK262429 ILJ262395:ILO262429 IBN262395:IBS262429 HRR262395:HRW262429 HHV262395:HIA262429 GXZ262395:GYE262429 GOD262395:GOI262429 GEH262395:GEM262429 FUL262395:FUQ262429 FKP262395:FKU262429 FAT262395:FAY262429 EQX262395:ERC262429 EHB262395:EHG262429 DXF262395:DXK262429 DNJ262395:DNO262429 DDN262395:DDS262429 CTR262395:CTW262429 CJV262395:CKA262429 BZZ262395:CAE262429 BQD262395:BQI262429 BGH262395:BGM262429 AWL262395:AWQ262429 AMP262395:AMU262429 ACT262395:ACY262429 SX262395:TC262429 JB262395:JG262429 WVN196859:WVS196893 WLR196859:WLW196893 WBV196859:WCA196893 VRZ196859:VSE196893 VID196859:VII196893 UYH196859:UYM196893 UOL196859:UOQ196893 UEP196859:UEU196893 TUT196859:TUY196893 TKX196859:TLC196893 TBB196859:TBG196893 SRF196859:SRK196893 SHJ196859:SHO196893 RXN196859:RXS196893 RNR196859:RNW196893 RDV196859:REA196893 QTZ196859:QUE196893 QKD196859:QKI196893 QAH196859:QAM196893 PQL196859:PQQ196893 PGP196859:PGU196893 OWT196859:OWY196893 OMX196859:ONC196893 ODB196859:ODG196893 NTF196859:NTK196893 NJJ196859:NJO196893 MZN196859:MZS196893 MPR196859:MPW196893 MFV196859:MGA196893 LVZ196859:LWE196893 LMD196859:LMI196893 LCH196859:LCM196893 KSL196859:KSQ196893 KIP196859:KIU196893 JYT196859:JYY196893 JOX196859:JPC196893 JFB196859:JFG196893 IVF196859:IVK196893 ILJ196859:ILO196893 IBN196859:IBS196893 HRR196859:HRW196893 HHV196859:HIA196893 GXZ196859:GYE196893 GOD196859:GOI196893 GEH196859:GEM196893 FUL196859:FUQ196893 FKP196859:FKU196893 FAT196859:FAY196893 EQX196859:ERC196893 EHB196859:EHG196893 DXF196859:DXK196893 DNJ196859:DNO196893 DDN196859:DDS196893 CTR196859:CTW196893 CJV196859:CKA196893 BZZ196859:CAE196893 BQD196859:BQI196893 BGH196859:BGM196893 AWL196859:AWQ196893 AMP196859:AMU196893 ACT196859:ACY196893 SX196859:TC196893 JB196859:JG196893 WVN131323:WVS131357 WLR131323:WLW131357 WBV131323:WCA131357 VRZ131323:VSE131357 VID131323:VII131357 UYH131323:UYM131357 UOL131323:UOQ131357 UEP131323:UEU131357 TUT131323:TUY131357 TKX131323:TLC131357 TBB131323:TBG131357 SRF131323:SRK131357 SHJ131323:SHO131357 RXN131323:RXS131357 RNR131323:RNW131357 RDV131323:REA131357 QTZ131323:QUE131357 QKD131323:QKI131357 QAH131323:QAM131357 PQL131323:PQQ131357 PGP131323:PGU131357 OWT131323:OWY131357 OMX131323:ONC131357 ODB131323:ODG131357 NTF131323:NTK131357 NJJ131323:NJO131357 MZN131323:MZS131357 MPR131323:MPW131357 MFV131323:MGA131357 LVZ131323:LWE131357 LMD131323:LMI131357 LCH131323:LCM131357 KSL131323:KSQ131357 KIP131323:KIU131357 JYT131323:JYY131357 JOX131323:JPC131357 JFB131323:JFG131357 IVF131323:IVK131357 ILJ131323:ILO131357 IBN131323:IBS131357 HRR131323:HRW131357 HHV131323:HIA131357 GXZ131323:GYE131357 GOD131323:GOI131357 GEH131323:GEM131357 FUL131323:FUQ131357 FKP131323:FKU131357 FAT131323:FAY131357 EQX131323:ERC131357 EHB131323:EHG131357 DXF131323:DXK131357 DNJ131323:DNO131357 DDN131323:DDS131357 CTR131323:CTW131357 CJV131323:CKA131357 BZZ131323:CAE131357 BQD131323:BQI131357 BGH131323:BGM131357 AWL131323:AWQ131357 AMP131323:AMU131357 ACT131323:ACY131357 SX131323:TC131357 JB131323:JG131357 WVN65787:WVS65821 WLR65787:WLW65821 WBV65787:WCA65821 VRZ65787:VSE65821 VID65787:VII65821 UYH65787:UYM65821 UOL65787:UOQ65821 UEP65787:UEU65821 TUT65787:TUY65821 TKX65787:TLC65821 TBB65787:TBG65821 SRF65787:SRK65821 SHJ65787:SHO65821 RXN65787:RXS65821 RNR65787:RNW65821 RDV65787:REA65821 QTZ65787:QUE65821 QKD65787:QKI65821 QAH65787:QAM65821 PQL65787:PQQ65821 PGP65787:PGU65821 OWT65787:OWY65821 OMX65787:ONC65821 ODB65787:ODG65821 NTF65787:NTK65821 NJJ65787:NJO65821 MZN65787:MZS65821 MPR65787:MPW65821 MFV65787:MGA65821 LVZ65787:LWE65821 LMD65787:LMI65821 LCH65787:LCM65821 KSL65787:KSQ65821 KIP65787:KIU65821 JYT65787:JYY65821 JOX65787:JPC65821 JFB65787:JFG65821 IVF65787:IVK65821 ILJ65787:ILO65821 IBN65787:IBS65821 HRR65787:HRW65821 HHV65787:HIA65821 GXZ65787:GYE65821 GOD65787:GOI65821 GEH65787:GEM65821 FUL65787:FUQ65821 FKP65787:FKU65821 FAT65787:FAY65821 EQX65787:ERC65821 EHB65787:EHG65821 DXF65787:DXK65821 DNJ65787:DNO65821 DDN65787:DDS65821 CTR65787:CTW65821 CJV65787:CKA65821 BZZ65787:CAE65821 BQD65787:BQI65821 BGH65787:BGM65821 AWL65787:AWQ65821 AMP65787:AMU65821 ACT65787:ACY65821 SX65787:TC65821 JB65787:JG65821 WVT983291:WXI983366 WLX983291:WNM983366 WCB983291:WDQ983366 VSF983291:VTU983366 VIJ983291:VJY983366 UYN983291:VAC983366 UOR983291:UQG983366 UEV983291:UGK983366 TUZ983291:TWO983366 TLD983291:TMS983366 TBH983291:TCW983366 SRL983291:STA983366 SHP983291:SJE983366 RXT983291:RZI983366 RNX983291:RPM983366 REB983291:RFQ983366 QUF983291:QVU983366 QKJ983291:QLY983366 QAN983291:QCC983366 PQR983291:PSG983366 PGV983291:PIK983366 OWZ983291:OYO983366 OND983291:OOS983366 ODH983291:OEW983366 NTL983291:NVA983366 NJP983291:NLE983366 MZT983291:NBI983366 MPX983291:MRM983366 MGB983291:MHQ983366 LWF983291:LXU983366 LMJ983291:LNY983366 LCN983291:LEC983366 KSR983291:KUG983366 KIV983291:KKK983366 JYZ983291:KAO983366 JPD983291:JQS983366 JFH983291:JGW983366 IVL983291:IXA983366 ILP983291:INE983366 IBT983291:IDI983366 HRX983291:HTM983366 HIB983291:HJQ983366 GYF983291:GZU983366 GOJ983291:GPY983366 GEN983291:GGC983366 FUR983291:FWG983366 FKV983291:FMK983366 FAZ983291:FCO983366 ERD983291:ESS983366 EHH983291:EIW983366 DXL983291:DZA983366 DNP983291:DPE983366 DDT983291:DFI983366 CTX983291:CVM983366 CKB983291:CLQ983366 CAF983291:CBU983366 BQJ983291:BRY983366 BGN983291:BIC983366 AWR983291:AYG983366 AMV983291:AOK983366 ACZ983291:AEO983366 TD983291:US983366 JH983291:KW983366 WVT917755:WXI917830 WLX917755:WNM917830 WCB917755:WDQ917830 VSF917755:VTU917830 VIJ917755:VJY917830 UYN917755:VAC917830 UOR917755:UQG917830 UEV917755:UGK917830 TUZ917755:TWO917830 TLD917755:TMS917830 TBH917755:TCW917830 SRL917755:STA917830 SHP917755:SJE917830 RXT917755:RZI917830 RNX917755:RPM917830 REB917755:RFQ917830 QUF917755:QVU917830 QKJ917755:QLY917830 QAN917755:QCC917830 PQR917755:PSG917830 PGV917755:PIK917830 OWZ917755:OYO917830 OND917755:OOS917830 ODH917755:OEW917830 NTL917755:NVA917830 NJP917755:NLE917830 MZT917755:NBI917830 MPX917755:MRM917830 MGB917755:MHQ917830 LWF917755:LXU917830 LMJ917755:LNY917830 LCN917755:LEC917830 KSR917755:KUG917830 KIV917755:KKK917830 JYZ917755:KAO917830 JPD917755:JQS917830 JFH917755:JGW917830 IVL917755:IXA917830 ILP917755:INE917830 IBT917755:IDI917830 HRX917755:HTM917830 HIB917755:HJQ917830 GYF917755:GZU917830 GOJ917755:GPY917830 GEN917755:GGC917830 FUR917755:FWG917830 FKV917755:FMK917830 FAZ917755:FCO917830 ERD917755:ESS917830 EHH917755:EIW917830 DXL917755:DZA917830 DNP917755:DPE917830 DDT917755:DFI917830 CTX917755:CVM917830 CKB917755:CLQ917830 CAF917755:CBU917830 BQJ917755:BRY917830 BGN917755:BIC917830 AWR917755:AYG917830 AMV917755:AOK917830 ACZ917755:AEO917830 TD917755:US917830 JH917755:KW917830 WVT852219:WXI852294 WLX852219:WNM852294 WCB852219:WDQ852294 VSF852219:VTU852294 VIJ852219:VJY852294 UYN852219:VAC852294 UOR852219:UQG852294 UEV852219:UGK852294 TUZ852219:TWO852294 TLD852219:TMS852294 TBH852219:TCW852294 SRL852219:STA852294 SHP852219:SJE852294 RXT852219:RZI852294 RNX852219:RPM852294 REB852219:RFQ852294 QUF852219:QVU852294 QKJ852219:QLY852294 QAN852219:QCC852294 PQR852219:PSG852294 PGV852219:PIK852294 OWZ852219:OYO852294 OND852219:OOS852294 ODH852219:OEW852294 NTL852219:NVA852294 NJP852219:NLE852294 MZT852219:NBI852294 MPX852219:MRM852294 MGB852219:MHQ852294 LWF852219:LXU852294 LMJ852219:LNY852294 LCN852219:LEC852294 KSR852219:KUG852294 KIV852219:KKK852294 JYZ852219:KAO852294 JPD852219:JQS852294 JFH852219:JGW852294 IVL852219:IXA852294 ILP852219:INE852294 IBT852219:IDI852294 HRX852219:HTM852294 HIB852219:HJQ852294 GYF852219:GZU852294 GOJ852219:GPY852294 GEN852219:GGC852294 FUR852219:FWG852294 FKV852219:FMK852294 FAZ852219:FCO852294 ERD852219:ESS852294 EHH852219:EIW852294 DXL852219:DZA852294 DNP852219:DPE852294 DDT852219:DFI852294 CTX852219:CVM852294 CKB852219:CLQ852294 CAF852219:CBU852294 BQJ852219:BRY852294 BGN852219:BIC852294 AWR852219:AYG852294 AMV852219:AOK852294 ACZ852219:AEO852294 TD852219:US852294 JH852219:KW852294 WVT786683:WXI786758 WLX786683:WNM786758 WCB786683:WDQ786758 VSF786683:VTU786758 VIJ786683:VJY786758 UYN786683:VAC786758 UOR786683:UQG786758 UEV786683:UGK786758 TUZ786683:TWO786758 TLD786683:TMS786758 TBH786683:TCW786758 SRL786683:STA786758 SHP786683:SJE786758 RXT786683:RZI786758 RNX786683:RPM786758 REB786683:RFQ786758 QUF786683:QVU786758 QKJ786683:QLY786758 QAN786683:QCC786758 PQR786683:PSG786758 PGV786683:PIK786758 OWZ786683:OYO786758 OND786683:OOS786758 ODH786683:OEW786758 NTL786683:NVA786758 NJP786683:NLE786758 MZT786683:NBI786758 MPX786683:MRM786758 MGB786683:MHQ786758 LWF786683:LXU786758 LMJ786683:LNY786758 LCN786683:LEC786758 KSR786683:KUG786758 KIV786683:KKK786758 JYZ786683:KAO786758 JPD786683:JQS786758 JFH786683:JGW786758 IVL786683:IXA786758 ILP786683:INE786758 IBT786683:IDI786758 HRX786683:HTM786758 HIB786683:HJQ786758 GYF786683:GZU786758 GOJ786683:GPY786758 GEN786683:GGC786758 FUR786683:FWG786758 FKV786683:FMK786758 FAZ786683:FCO786758 ERD786683:ESS786758 EHH786683:EIW786758 DXL786683:DZA786758 DNP786683:DPE786758 DDT786683:DFI786758 CTX786683:CVM786758 CKB786683:CLQ786758 CAF786683:CBU786758 BQJ786683:BRY786758 BGN786683:BIC786758 AWR786683:AYG786758 AMV786683:AOK786758 ACZ786683:AEO786758 TD786683:US786758 JH786683:KW786758 WVT721147:WXI721222 WLX721147:WNM721222 WCB721147:WDQ721222 VSF721147:VTU721222 VIJ721147:VJY721222 UYN721147:VAC721222 UOR721147:UQG721222 UEV721147:UGK721222 TUZ721147:TWO721222 TLD721147:TMS721222 TBH721147:TCW721222 SRL721147:STA721222 SHP721147:SJE721222 RXT721147:RZI721222 RNX721147:RPM721222 REB721147:RFQ721222 QUF721147:QVU721222 QKJ721147:QLY721222 QAN721147:QCC721222 PQR721147:PSG721222 PGV721147:PIK721222 OWZ721147:OYO721222 OND721147:OOS721222 ODH721147:OEW721222 NTL721147:NVA721222 NJP721147:NLE721222 MZT721147:NBI721222 MPX721147:MRM721222 MGB721147:MHQ721222 LWF721147:LXU721222 LMJ721147:LNY721222 LCN721147:LEC721222 KSR721147:KUG721222 KIV721147:KKK721222 JYZ721147:KAO721222 JPD721147:JQS721222 JFH721147:JGW721222 IVL721147:IXA721222 ILP721147:INE721222 IBT721147:IDI721222 HRX721147:HTM721222 HIB721147:HJQ721222 GYF721147:GZU721222 GOJ721147:GPY721222 GEN721147:GGC721222 FUR721147:FWG721222 FKV721147:FMK721222 FAZ721147:FCO721222 ERD721147:ESS721222 EHH721147:EIW721222 DXL721147:DZA721222 DNP721147:DPE721222 DDT721147:DFI721222 CTX721147:CVM721222 CKB721147:CLQ721222 CAF721147:CBU721222 BQJ721147:BRY721222 BGN721147:BIC721222 AWR721147:AYG721222 AMV721147:AOK721222 ACZ721147:AEO721222 TD721147:US721222 JH721147:KW721222 WVT655611:WXI655686 WLX655611:WNM655686 WCB655611:WDQ655686 VSF655611:VTU655686 VIJ655611:VJY655686 UYN655611:VAC655686 UOR655611:UQG655686 UEV655611:UGK655686 TUZ655611:TWO655686 TLD655611:TMS655686 TBH655611:TCW655686 SRL655611:STA655686 SHP655611:SJE655686 RXT655611:RZI655686 RNX655611:RPM655686 REB655611:RFQ655686 QUF655611:QVU655686 QKJ655611:QLY655686 QAN655611:QCC655686 PQR655611:PSG655686 PGV655611:PIK655686 OWZ655611:OYO655686 OND655611:OOS655686 ODH655611:OEW655686 NTL655611:NVA655686 NJP655611:NLE655686 MZT655611:NBI655686 MPX655611:MRM655686 MGB655611:MHQ655686 LWF655611:LXU655686 LMJ655611:LNY655686 LCN655611:LEC655686 KSR655611:KUG655686 KIV655611:KKK655686 JYZ655611:KAO655686 JPD655611:JQS655686 JFH655611:JGW655686 IVL655611:IXA655686 ILP655611:INE655686 IBT655611:IDI655686 HRX655611:HTM655686 HIB655611:HJQ655686 GYF655611:GZU655686 GOJ655611:GPY655686 GEN655611:GGC655686 FUR655611:FWG655686 FKV655611:FMK655686 FAZ655611:FCO655686 ERD655611:ESS655686 EHH655611:EIW655686 DXL655611:DZA655686 DNP655611:DPE655686 DDT655611:DFI655686 CTX655611:CVM655686 CKB655611:CLQ655686 CAF655611:CBU655686 BQJ655611:BRY655686 BGN655611:BIC655686 AWR655611:AYG655686 AMV655611:AOK655686 ACZ655611:AEO655686 TD655611:US655686 JH655611:KW655686 WVT590075:WXI590150 WLX590075:WNM590150 WCB590075:WDQ590150 VSF590075:VTU590150 VIJ590075:VJY590150 UYN590075:VAC590150 UOR590075:UQG590150 UEV590075:UGK590150 TUZ590075:TWO590150 TLD590075:TMS590150 TBH590075:TCW590150 SRL590075:STA590150 SHP590075:SJE590150 RXT590075:RZI590150 RNX590075:RPM590150 REB590075:RFQ590150 QUF590075:QVU590150 QKJ590075:QLY590150 QAN590075:QCC590150 PQR590075:PSG590150 PGV590075:PIK590150 OWZ590075:OYO590150 OND590075:OOS590150 ODH590075:OEW590150 NTL590075:NVA590150 NJP590075:NLE590150 MZT590075:NBI590150 MPX590075:MRM590150 MGB590075:MHQ590150 LWF590075:LXU590150 LMJ590075:LNY590150 LCN590075:LEC590150 KSR590075:KUG590150 KIV590075:KKK590150 JYZ590075:KAO590150 JPD590075:JQS590150 JFH590075:JGW590150 IVL590075:IXA590150 ILP590075:INE590150 IBT590075:IDI590150 HRX590075:HTM590150 HIB590075:HJQ590150 GYF590075:GZU590150 GOJ590075:GPY590150 GEN590075:GGC590150 FUR590075:FWG590150 FKV590075:FMK590150 FAZ590075:FCO590150 ERD590075:ESS590150 EHH590075:EIW590150 DXL590075:DZA590150 DNP590075:DPE590150 DDT590075:DFI590150 CTX590075:CVM590150 CKB590075:CLQ590150 CAF590075:CBU590150 BQJ590075:BRY590150 BGN590075:BIC590150 AWR590075:AYG590150 AMV590075:AOK590150 ACZ590075:AEO590150 TD590075:US590150 JH590075:KW590150 WVT524539:WXI524614 WLX524539:WNM524614 WCB524539:WDQ524614 VSF524539:VTU524614 VIJ524539:VJY524614 UYN524539:VAC524614 UOR524539:UQG524614 UEV524539:UGK524614 TUZ524539:TWO524614 TLD524539:TMS524614 TBH524539:TCW524614 SRL524539:STA524614 SHP524539:SJE524614 RXT524539:RZI524614 RNX524539:RPM524614 REB524539:RFQ524614 QUF524539:QVU524614 QKJ524539:QLY524614 QAN524539:QCC524614 PQR524539:PSG524614 PGV524539:PIK524614 OWZ524539:OYO524614 OND524539:OOS524614 ODH524539:OEW524614 NTL524539:NVA524614 NJP524539:NLE524614 MZT524539:NBI524614 MPX524539:MRM524614 MGB524539:MHQ524614 LWF524539:LXU524614 LMJ524539:LNY524614 LCN524539:LEC524614 KSR524539:KUG524614 KIV524539:KKK524614 JYZ524539:KAO524614 JPD524539:JQS524614 JFH524539:JGW524614 IVL524539:IXA524614 ILP524539:INE524614 IBT524539:IDI524614 HRX524539:HTM524614 HIB524539:HJQ524614 GYF524539:GZU524614 GOJ524539:GPY524614 GEN524539:GGC524614 FUR524539:FWG524614 FKV524539:FMK524614 FAZ524539:FCO524614 ERD524539:ESS524614 EHH524539:EIW524614 DXL524539:DZA524614 DNP524539:DPE524614 DDT524539:DFI524614 CTX524539:CVM524614 CKB524539:CLQ524614 CAF524539:CBU524614 BQJ524539:BRY524614 BGN524539:BIC524614 AWR524539:AYG524614 AMV524539:AOK524614 ACZ524539:AEO524614 TD524539:US524614 JH524539:KW524614 WVT459003:WXI459078 WLX459003:WNM459078 WCB459003:WDQ459078 VSF459003:VTU459078 VIJ459003:VJY459078 UYN459003:VAC459078 UOR459003:UQG459078 UEV459003:UGK459078 TUZ459003:TWO459078 TLD459003:TMS459078 TBH459003:TCW459078 SRL459003:STA459078 SHP459003:SJE459078 RXT459003:RZI459078 RNX459003:RPM459078 REB459003:RFQ459078 QUF459003:QVU459078 QKJ459003:QLY459078 QAN459003:QCC459078 PQR459003:PSG459078 PGV459003:PIK459078 OWZ459003:OYO459078 OND459003:OOS459078 ODH459003:OEW459078 NTL459003:NVA459078 NJP459003:NLE459078 MZT459003:NBI459078 MPX459003:MRM459078 MGB459003:MHQ459078 LWF459003:LXU459078 LMJ459003:LNY459078 LCN459003:LEC459078 KSR459003:KUG459078 KIV459003:KKK459078 JYZ459003:KAO459078 JPD459003:JQS459078 JFH459003:JGW459078 IVL459003:IXA459078 ILP459003:INE459078 IBT459003:IDI459078 HRX459003:HTM459078 HIB459003:HJQ459078 GYF459003:GZU459078 GOJ459003:GPY459078 GEN459003:GGC459078 FUR459003:FWG459078 FKV459003:FMK459078 FAZ459003:FCO459078 ERD459003:ESS459078 EHH459003:EIW459078 DXL459003:DZA459078 DNP459003:DPE459078 DDT459003:DFI459078 CTX459003:CVM459078 CKB459003:CLQ459078 CAF459003:CBU459078 BQJ459003:BRY459078 BGN459003:BIC459078 AWR459003:AYG459078 AMV459003:AOK459078 ACZ459003:AEO459078 TD459003:US459078 JH459003:KW459078 WVT393467:WXI393542 WLX393467:WNM393542 WCB393467:WDQ393542 VSF393467:VTU393542 VIJ393467:VJY393542 UYN393467:VAC393542 UOR393467:UQG393542 UEV393467:UGK393542 TUZ393467:TWO393542 TLD393467:TMS393542 TBH393467:TCW393542 SRL393467:STA393542 SHP393467:SJE393542 RXT393467:RZI393542 RNX393467:RPM393542 REB393467:RFQ393542 QUF393467:QVU393542 QKJ393467:QLY393542 QAN393467:QCC393542 PQR393467:PSG393542 PGV393467:PIK393542 OWZ393467:OYO393542 OND393467:OOS393542 ODH393467:OEW393542 NTL393467:NVA393542 NJP393467:NLE393542 MZT393467:NBI393542 MPX393467:MRM393542 MGB393467:MHQ393542 LWF393467:LXU393542 LMJ393467:LNY393542 LCN393467:LEC393542 KSR393467:KUG393542 KIV393467:KKK393542 JYZ393467:KAO393542 JPD393467:JQS393542 JFH393467:JGW393542 IVL393467:IXA393542 ILP393467:INE393542 IBT393467:IDI393542 HRX393467:HTM393542 HIB393467:HJQ393542 GYF393467:GZU393542 GOJ393467:GPY393542 GEN393467:GGC393542 FUR393467:FWG393542 FKV393467:FMK393542 FAZ393467:FCO393542 ERD393467:ESS393542 EHH393467:EIW393542 DXL393467:DZA393542 DNP393467:DPE393542 DDT393467:DFI393542 CTX393467:CVM393542 CKB393467:CLQ393542 CAF393467:CBU393542 BQJ393467:BRY393542 BGN393467:BIC393542 AWR393467:AYG393542 AMV393467:AOK393542 ACZ393467:AEO393542 TD393467:US393542 JH393467:KW393542 WVT327931:WXI328006 WLX327931:WNM328006 WCB327931:WDQ328006 VSF327931:VTU328006 VIJ327931:VJY328006 UYN327931:VAC328006 UOR327931:UQG328006 UEV327931:UGK328006 TUZ327931:TWO328006 TLD327931:TMS328006 TBH327931:TCW328006 SRL327931:STA328006 SHP327931:SJE328006 RXT327931:RZI328006 RNX327931:RPM328006 REB327931:RFQ328006 QUF327931:QVU328006 QKJ327931:QLY328006 QAN327931:QCC328006 PQR327931:PSG328006 PGV327931:PIK328006 OWZ327931:OYO328006 OND327931:OOS328006 ODH327931:OEW328006 NTL327931:NVA328006 NJP327931:NLE328006 MZT327931:NBI328006 MPX327931:MRM328006 MGB327931:MHQ328006 LWF327931:LXU328006 LMJ327931:LNY328006 LCN327931:LEC328006 KSR327931:KUG328006 KIV327931:KKK328006 JYZ327931:KAO328006 JPD327931:JQS328006 JFH327931:JGW328006 IVL327931:IXA328006 ILP327931:INE328006 IBT327931:IDI328006 HRX327931:HTM328006 HIB327931:HJQ328006 GYF327931:GZU328006 GOJ327931:GPY328006 GEN327931:GGC328006 FUR327931:FWG328006 FKV327931:FMK328006 FAZ327931:FCO328006 ERD327931:ESS328006 EHH327931:EIW328006 DXL327931:DZA328006 DNP327931:DPE328006 DDT327931:DFI328006 CTX327931:CVM328006 CKB327931:CLQ328006 CAF327931:CBU328006 BQJ327931:BRY328006 BGN327931:BIC328006 AWR327931:AYG328006 AMV327931:AOK328006 ACZ327931:AEO328006 TD327931:US328006 JH327931:KW328006 WVT262395:WXI262470 WLX262395:WNM262470 WCB262395:WDQ262470 VSF262395:VTU262470 VIJ262395:VJY262470 UYN262395:VAC262470 UOR262395:UQG262470 UEV262395:UGK262470 TUZ262395:TWO262470 TLD262395:TMS262470 TBH262395:TCW262470 SRL262395:STA262470 SHP262395:SJE262470 RXT262395:RZI262470 RNX262395:RPM262470 REB262395:RFQ262470 QUF262395:QVU262470 QKJ262395:QLY262470 QAN262395:QCC262470 PQR262395:PSG262470 PGV262395:PIK262470 OWZ262395:OYO262470 OND262395:OOS262470 ODH262395:OEW262470 NTL262395:NVA262470 NJP262395:NLE262470 MZT262395:NBI262470 MPX262395:MRM262470 MGB262395:MHQ262470 LWF262395:LXU262470 LMJ262395:LNY262470 LCN262395:LEC262470 KSR262395:KUG262470 KIV262395:KKK262470 JYZ262395:KAO262470 JPD262395:JQS262470 JFH262395:JGW262470 IVL262395:IXA262470 ILP262395:INE262470 IBT262395:IDI262470 HRX262395:HTM262470 HIB262395:HJQ262470 GYF262395:GZU262470 GOJ262395:GPY262470 GEN262395:GGC262470 FUR262395:FWG262470 FKV262395:FMK262470 FAZ262395:FCO262470 ERD262395:ESS262470 EHH262395:EIW262470 DXL262395:DZA262470 DNP262395:DPE262470 DDT262395:DFI262470 CTX262395:CVM262470 CKB262395:CLQ262470 CAF262395:CBU262470 BQJ262395:BRY262470 BGN262395:BIC262470 AWR262395:AYG262470 AMV262395:AOK262470 ACZ262395:AEO262470 TD262395:US262470 JH262395:KW262470 WVT196859:WXI196934 WLX196859:WNM196934 WCB196859:WDQ196934 VSF196859:VTU196934 VIJ196859:VJY196934 UYN196859:VAC196934 UOR196859:UQG196934 UEV196859:UGK196934 TUZ196859:TWO196934 TLD196859:TMS196934 TBH196859:TCW196934 SRL196859:STA196934 SHP196859:SJE196934 RXT196859:RZI196934 RNX196859:RPM196934 REB196859:RFQ196934 QUF196859:QVU196934 QKJ196859:QLY196934 QAN196859:QCC196934 PQR196859:PSG196934 PGV196859:PIK196934 OWZ196859:OYO196934 OND196859:OOS196934 ODH196859:OEW196934 NTL196859:NVA196934 NJP196859:NLE196934 MZT196859:NBI196934 MPX196859:MRM196934 MGB196859:MHQ196934 LWF196859:LXU196934 LMJ196859:LNY196934 LCN196859:LEC196934 KSR196859:KUG196934 KIV196859:KKK196934 JYZ196859:KAO196934 JPD196859:JQS196934 JFH196859:JGW196934 IVL196859:IXA196934 ILP196859:INE196934 IBT196859:IDI196934 HRX196859:HTM196934 HIB196859:HJQ196934 GYF196859:GZU196934 GOJ196859:GPY196934 GEN196859:GGC196934 FUR196859:FWG196934 FKV196859:FMK196934 FAZ196859:FCO196934 ERD196859:ESS196934 EHH196859:EIW196934 DXL196859:DZA196934 DNP196859:DPE196934 DDT196859:DFI196934 CTX196859:CVM196934 CKB196859:CLQ196934 CAF196859:CBU196934 BQJ196859:BRY196934 BGN196859:BIC196934 AWR196859:AYG196934 AMV196859:AOK196934 ACZ196859:AEO196934 TD196859:US196934 JH196859:KW196934 WVT131323:WXI131398 WLX131323:WNM131398 WCB131323:WDQ131398 VSF131323:VTU131398 VIJ131323:VJY131398 UYN131323:VAC131398 UOR131323:UQG131398 UEV131323:UGK131398 TUZ131323:TWO131398 TLD131323:TMS131398 TBH131323:TCW131398 SRL131323:STA131398 SHP131323:SJE131398 RXT131323:RZI131398 RNX131323:RPM131398 REB131323:RFQ131398 QUF131323:QVU131398 QKJ131323:QLY131398 QAN131323:QCC131398 PQR131323:PSG131398 PGV131323:PIK131398 OWZ131323:OYO131398 OND131323:OOS131398 ODH131323:OEW131398 NTL131323:NVA131398 NJP131323:NLE131398 MZT131323:NBI131398 MPX131323:MRM131398 MGB131323:MHQ131398 LWF131323:LXU131398 LMJ131323:LNY131398 LCN131323:LEC131398 KSR131323:KUG131398 KIV131323:KKK131398 JYZ131323:KAO131398 JPD131323:JQS131398 JFH131323:JGW131398 IVL131323:IXA131398 ILP131323:INE131398 IBT131323:IDI131398 HRX131323:HTM131398 HIB131323:HJQ131398 GYF131323:GZU131398 GOJ131323:GPY131398 GEN131323:GGC131398 FUR131323:FWG131398 FKV131323:FMK131398 FAZ131323:FCO131398 ERD131323:ESS131398 EHH131323:EIW131398 DXL131323:DZA131398 DNP131323:DPE131398 DDT131323:DFI131398 CTX131323:CVM131398 CKB131323:CLQ131398 CAF131323:CBU131398 BQJ131323:BRY131398 BGN131323:BIC131398 AWR131323:AYG131398 AMV131323:AOK131398 ACZ131323:AEO131398 TD131323:US131398 JH131323:KW131398 WVT65787:WXI65862 WLX65787:WNM65862 WCB65787:WDQ65862 VSF65787:VTU65862 VIJ65787:VJY65862 UYN65787:VAC65862 UOR65787:UQG65862 UEV65787:UGK65862 TUZ65787:TWO65862 TLD65787:TMS65862 TBH65787:TCW65862 SRL65787:STA65862 SHP65787:SJE65862 RXT65787:RZI65862 RNX65787:RPM65862 REB65787:RFQ65862 QUF65787:QVU65862 QKJ65787:QLY65862 QAN65787:QCC65862 PQR65787:PSG65862 PGV65787:PIK65862 OWZ65787:OYO65862 OND65787:OOS65862 ODH65787:OEW65862 NTL65787:NVA65862 NJP65787:NLE65862 MZT65787:NBI65862 MPX65787:MRM65862 MGB65787:MHQ65862 LWF65787:LXU65862 LMJ65787:LNY65862 LCN65787:LEC65862 KSR65787:KUG65862 KIV65787:KKK65862 JYZ65787:KAO65862 JPD65787:JQS65862 JFH65787:JGW65862 IVL65787:IXA65862 ILP65787:INE65862 IBT65787:IDI65862 HRX65787:HTM65862 HIB65787:HJQ65862 GYF65787:GZU65862 GOJ65787:GPY65862 GEN65787:GGC65862 FUR65787:FWG65862 FKV65787:FMK65862 FAZ65787:FCO65862 ERD65787:ESS65862 EHH65787:EIW65862 DXL65787:DZA65862 DNP65787:DPE65862 DDT65787:DFI65862 CTX65787:CVM65862 CKB65787:CLQ65862 CAF65787:CBU65862 BQJ65787:BRY65862 BGN65787:BIC65862 AWR65787:AYG65862 AMV65787:AOK65862 ACZ65787:AEO65862 TD65787:US65862 JH65787:KW65862 WVN983355:WVS983366 WLR983355:WLW983366 WBV983355:WCA983366 VRZ983355:VSE983366 VID983355:VII983366 UYH983355:UYM983366 UOL983355:UOQ983366 UEP983355:UEU983366 TUT983355:TUY983366 TKX983355:TLC983366 TBB983355:TBG983366 SRF983355:SRK983366 SHJ983355:SHO983366 RXN983355:RXS983366 RNR983355:RNW983366 RDV983355:REA983366 QTZ983355:QUE983366 QKD983355:QKI983366 QAH983355:QAM983366 PQL983355:PQQ983366 PGP983355:PGU983366 OWT983355:OWY983366 OMX983355:ONC983366 ODB983355:ODG983366 NTF983355:NTK983366 NJJ983355:NJO983366 MZN983355:MZS983366 MPR983355:MPW983366 MFV983355:MGA983366 LVZ983355:LWE983366 LMD983355:LMI983366 LCH983355:LCM983366 KSL983355:KSQ983366 KIP983355:KIU983366 JYT983355:JYY983366 JOX983355:JPC983366 JFB983355:JFG983366 IVF983355:IVK983366 ILJ983355:ILO983366 IBN983355:IBS983366 HRR983355:HRW983366 HHV983355:HIA983366 GXZ983355:GYE983366 GOD983355:GOI983366 GEH983355:GEM983366 FUL983355:FUQ983366 FKP983355:FKU983366 FAT983355:FAY983366 EQX983355:ERC983366 EHB983355:EHG983366 DXF983355:DXK983366 DNJ983355:DNO983366 DDN983355:DDS983366 CTR983355:CTW983366 CJV983355:CKA983366 BZZ983355:CAE983366 BQD983355:BQI983366 BGH983355:BGM983366 AWL983355:AWQ983366 AMP983355:AMU983366 ACT983355:ACY983366 SX983355:TC983366 JB983355:JG983366 WVN917819:WVS917830 WLR917819:WLW917830 WBV917819:WCA917830 VRZ917819:VSE917830 VID917819:VII917830 UYH917819:UYM917830 UOL917819:UOQ917830 UEP917819:UEU917830 TUT917819:TUY917830 TKX917819:TLC917830 TBB917819:TBG917830 SRF917819:SRK917830 SHJ917819:SHO917830 RXN917819:RXS917830 RNR917819:RNW917830 RDV917819:REA917830 QTZ917819:QUE917830 QKD917819:QKI917830 QAH917819:QAM917830 PQL917819:PQQ917830 PGP917819:PGU917830 OWT917819:OWY917830 OMX917819:ONC917830 ODB917819:ODG917830 NTF917819:NTK917830 NJJ917819:NJO917830 MZN917819:MZS917830 MPR917819:MPW917830 MFV917819:MGA917830 LVZ917819:LWE917830 LMD917819:LMI917830 LCH917819:LCM917830 KSL917819:KSQ917830 KIP917819:KIU917830 JYT917819:JYY917830 JOX917819:JPC917830 JFB917819:JFG917830 IVF917819:IVK917830 ILJ917819:ILO917830 IBN917819:IBS917830 HRR917819:HRW917830 HHV917819:HIA917830 GXZ917819:GYE917830 GOD917819:GOI917830 GEH917819:GEM917830 FUL917819:FUQ917830 FKP917819:FKU917830 FAT917819:FAY917830 EQX917819:ERC917830 EHB917819:EHG917830 DXF917819:DXK917830 DNJ917819:DNO917830 DDN917819:DDS917830 CTR917819:CTW917830 CJV917819:CKA917830 BZZ917819:CAE917830 BQD917819:BQI917830 BGH917819:BGM917830 AWL917819:AWQ917830 AMP917819:AMU917830 ACT917819:ACY917830 SX917819:TC917830 JB917819:JG917830 WVN852283:WVS852294 WLR852283:WLW852294 WBV852283:WCA852294 VRZ852283:VSE852294 VID852283:VII852294 UYH852283:UYM852294 UOL852283:UOQ852294 UEP852283:UEU852294 TUT852283:TUY852294 TKX852283:TLC852294 TBB852283:TBG852294 SRF852283:SRK852294 SHJ852283:SHO852294 RXN852283:RXS852294 RNR852283:RNW852294 RDV852283:REA852294 QTZ852283:QUE852294 QKD852283:QKI852294 QAH852283:QAM852294 PQL852283:PQQ852294 PGP852283:PGU852294 OWT852283:OWY852294 OMX852283:ONC852294 ODB852283:ODG852294 NTF852283:NTK852294 NJJ852283:NJO852294 MZN852283:MZS852294 MPR852283:MPW852294 MFV852283:MGA852294 LVZ852283:LWE852294 LMD852283:LMI852294 LCH852283:LCM852294 KSL852283:KSQ852294 KIP852283:KIU852294 JYT852283:JYY852294 JOX852283:JPC852294 JFB852283:JFG852294 IVF852283:IVK852294 ILJ852283:ILO852294 IBN852283:IBS852294 HRR852283:HRW852294 HHV852283:HIA852294 GXZ852283:GYE852294 GOD852283:GOI852294 GEH852283:GEM852294 FUL852283:FUQ852294 FKP852283:FKU852294 FAT852283:FAY852294 EQX852283:ERC852294 EHB852283:EHG852294 DXF852283:DXK852294 DNJ852283:DNO852294 DDN852283:DDS852294 CTR852283:CTW852294 CJV852283:CKA852294 BZZ852283:CAE852294 BQD852283:BQI852294 BGH852283:BGM852294 AWL852283:AWQ852294 AMP852283:AMU852294 ACT852283:ACY852294 SX852283:TC852294 JB852283:JG852294 WVN786747:WVS786758 WLR786747:WLW786758 WBV786747:WCA786758 VRZ786747:VSE786758 VID786747:VII786758 UYH786747:UYM786758 UOL786747:UOQ786758 UEP786747:UEU786758 TUT786747:TUY786758 TKX786747:TLC786758 TBB786747:TBG786758 SRF786747:SRK786758 SHJ786747:SHO786758 RXN786747:RXS786758 RNR786747:RNW786758 RDV786747:REA786758 QTZ786747:QUE786758 QKD786747:QKI786758 QAH786747:QAM786758 PQL786747:PQQ786758 PGP786747:PGU786758 OWT786747:OWY786758 OMX786747:ONC786758 ODB786747:ODG786758 NTF786747:NTK786758 NJJ786747:NJO786758 MZN786747:MZS786758 MPR786747:MPW786758 MFV786747:MGA786758 LVZ786747:LWE786758 LMD786747:LMI786758 LCH786747:LCM786758 KSL786747:KSQ786758 KIP786747:KIU786758 JYT786747:JYY786758 JOX786747:JPC786758 JFB786747:JFG786758 IVF786747:IVK786758 ILJ786747:ILO786758 IBN786747:IBS786758 HRR786747:HRW786758 HHV786747:HIA786758 GXZ786747:GYE786758 GOD786747:GOI786758 GEH786747:GEM786758 FUL786747:FUQ786758 FKP786747:FKU786758 FAT786747:FAY786758 EQX786747:ERC786758 EHB786747:EHG786758 DXF786747:DXK786758 DNJ786747:DNO786758 DDN786747:DDS786758 CTR786747:CTW786758 CJV786747:CKA786758 BZZ786747:CAE786758 BQD786747:BQI786758 BGH786747:BGM786758 AWL786747:AWQ786758 AMP786747:AMU786758 ACT786747:ACY786758 SX786747:TC786758 JB786747:JG786758 WVN721211:WVS721222 WLR721211:WLW721222 WBV721211:WCA721222 VRZ721211:VSE721222 VID721211:VII721222 UYH721211:UYM721222 UOL721211:UOQ721222 UEP721211:UEU721222 TUT721211:TUY721222 TKX721211:TLC721222 TBB721211:TBG721222 SRF721211:SRK721222 SHJ721211:SHO721222 RXN721211:RXS721222 RNR721211:RNW721222 RDV721211:REA721222 QTZ721211:QUE721222 QKD721211:QKI721222 QAH721211:QAM721222 PQL721211:PQQ721222 PGP721211:PGU721222 OWT721211:OWY721222 OMX721211:ONC721222 ODB721211:ODG721222 NTF721211:NTK721222 NJJ721211:NJO721222 MZN721211:MZS721222 MPR721211:MPW721222 MFV721211:MGA721222 LVZ721211:LWE721222 LMD721211:LMI721222 LCH721211:LCM721222 KSL721211:KSQ721222 KIP721211:KIU721222 JYT721211:JYY721222 JOX721211:JPC721222 JFB721211:JFG721222 IVF721211:IVK721222 ILJ721211:ILO721222 IBN721211:IBS721222 HRR721211:HRW721222 HHV721211:HIA721222 GXZ721211:GYE721222 GOD721211:GOI721222 GEH721211:GEM721222 FUL721211:FUQ721222 FKP721211:FKU721222 FAT721211:FAY721222 EQX721211:ERC721222 EHB721211:EHG721222 DXF721211:DXK721222 DNJ721211:DNO721222 DDN721211:DDS721222 CTR721211:CTW721222 CJV721211:CKA721222 BZZ721211:CAE721222 BQD721211:BQI721222 BGH721211:BGM721222 AWL721211:AWQ721222 AMP721211:AMU721222 ACT721211:ACY721222 SX721211:TC721222 JB721211:JG721222 WVN655675:WVS655686 WLR655675:WLW655686 WBV655675:WCA655686 VRZ655675:VSE655686 VID655675:VII655686 UYH655675:UYM655686 UOL655675:UOQ655686 UEP655675:UEU655686 TUT655675:TUY655686 TKX655675:TLC655686 TBB655675:TBG655686 SRF655675:SRK655686 SHJ655675:SHO655686 RXN655675:RXS655686 RNR655675:RNW655686 RDV655675:REA655686 QTZ655675:QUE655686 QKD655675:QKI655686 QAH655675:QAM655686 PQL655675:PQQ655686 PGP655675:PGU655686 OWT655675:OWY655686 OMX655675:ONC655686 ODB655675:ODG655686 NTF655675:NTK655686 NJJ655675:NJO655686 MZN655675:MZS655686 MPR655675:MPW655686 MFV655675:MGA655686 LVZ655675:LWE655686 LMD655675:LMI655686 LCH655675:LCM655686 KSL655675:KSQ655686 KIP655675:KIU655686 JYT655675:JYY655686 JOX655675:JPC655686 JFB655675:JFG655686 IVF655675:IVK655686 ILJ655675:ILO655686 IBN655675:IBS655686 HRR655675:HRW655686 HHV655675:HIA655686 GXZ655675:GYE655686 GOD655675:GOI655686 GEH655675:GEM655686 FUL655675:FUQ655686 FKP655675:FKU655686 FAT655675:FAY655686 EQX655675:ERC655686 EHB655675:EHG655686 DXF655675:DXK655686 DNJ655675:DNO655686 DDN655675:DDS655686 CTR655675:CTW655686 CJV655675:CKA655686 BZZ655675:CAE655686 BQD655675:BQI655686 BGH655675:BGM655686 AWL655675:AWQ655686 AMP655675:AMU655686 ACT655675:ACY655686 SX655675:TC655686 JB655675:JG655686 WVN590139:WVS590150 WLR590139:WLW590150 WBV590139:WCA590150 VRZ590139:VSE590150 VID590139:VII590150 UYH590139:UYM590150 UOL590139:UOQ590150 UEP590139:UEU590150 TUT590139:TUY590150 TKX590139:TLC590150 TBB590139:TBG590150 SRF590139:SRK590150 SHJ590139:SHO590150 RXN590139:RXS590150 RNR590139:RNW590150 RDV590139:REA590150 QTZ590139:QUE590150 QKD590139:QKI590150 QAH590139:QAM590150 PQL590139:PQQ590150 PGP590139:PGU590150 OWT590139:OWY590150 OMX590139:ONC590150 ODB590139:ODG590150 NTF590139:NTK590150 NJJ590139:NJO590150 MZN590139:MZS590150 MPR590139:MPW590150 MFV590139:MGA590150 LVZ590139:LWE590150 LMD590139:LMI590150 LCH590139:LCM590150 KSL590139:KSQ590150 KIP590139:KIU590150 JYT590139:JYY590150 JOX590139:JPC590150 JFB590139:JFG590150 IVF590139:IVK590150 ILJ590139:ILO590150 IBN590139:IBS590150 HRR590139:HRW590150 HHV590139:HIA590150 GXZ590139:GYE590150 GOD590139:GOI590150 GEH590139:GEM590150 FUL590139:FUQ590150 FKP590139:FKU590150 FAT590139:FAY590150 EQX590139:ERC590150 EHB590139:EHG590150 DXF590139:DXK590150 DNJ590139:DNO590150 DDN590139:DDS590150 CTR590139:CTW590150 CJV590139:CKA590150 BZZ590139:CAE590150 BQD590139:BQI590150 BGH590139:BGM590150 AWL590139:AWQ590150 AMP590139:AMU590150 ACT590139:ACY590150 SX590139:TC590150 JB590139:JG590150 WVN524603:WVS524614 WLR524603:WLW524614 WBV524603:WCA524614 VRZ524603:VSE524614 VID524603:VII524614 UYH524603:UYM524614 UOL524603:UOQ524614 UEP524603:UEU524614 TUT524603:TUY524614 TKX524603:TLC524614 TBB524603:TBG524614 SRF524603:SRK524614 SHJ524603:SHO524614 RXN524603:RXS524614 RNR524603:RNW524614 RDV524603:REA524614 QTZ524603:QUE524614 QKD524603:QKI524614 QAH524603:QAM524614 PQL524603:PQQ524614 PGP524603:PGU524614 OWT524603:OWY524614 OMX524603:ONC524614 ODB524603:ODG524614 NTF524603:NTK524614 NJJ524603:NJO524614 MZN524603:MZS524614 MPR524603:MPW524614 MFV524603:MGA524614 LVZ524603:LWE524614 LMD524603:LMI524614 LCH524603:LCM524614 KSL524603:KSQ524614 KIP524603:KIU524614 JYT524603:JYY524614 JOX524603:JPC524614 JFB524603:JFG524614 IVF524603:IVK524614 ILJ524603:ILO524614 IBN524603:IBS524614 HRR524603:HRW524614 HHV524603:HIA524614 GXZ524603:GYE524614 GOD524603:GOI524614 GEH524603:GEM524614 FUL524603:FUQ524614 FKP524603:FKU524614 FAT524603:FAY524614 EQX524603:ERC524614 EHB524603:EHG524614 DXF524603:DXK524614 DNJ524603:DNO524614 DDN524603:DDS524614 CTR524603:CTW524614 CJV524603:CKA524614 BZZ524603:CAE524614 BQD524603:BQI524614 BGH524603:BGM524614 AWL524603:AWQ524614 AMP524603:AMU524614 ACT524603:ACY524614 SX524603:TC524614 JB524603:JG524614 WVN459067:WVS459078 WLR459067:WLW459078 WBV459067:WCA459078 VRZ459067:VSE459078 VID459067:VII459078 UYH459067:UYM459078 UOL459067:UOQ459078 UEP459067:UEU459078 TUT459067:TUY459078 TKX459067:TLC459078 TBB459067:TBG459078 SRF459067:SRK459078 SHJ459067:SHO459078 RXN459067:RXS459078 RNR459067:RNW459078 RDV459067:REA459078 QTZ459067:QUE459078 QKD459067:QKI459078 QAH459067:QAM459078 PQL459067:PQQ459078 PGP459067:PGU459078 OWT459067:OWY459078 OMX459067:ONC459078 ODB459067:ODG459078 NTF459067:NTK459078 NJJ459067:NJO459078 MZN459067:MZS459078 MPR459067:MPW459078 MFV459067:MGA459078 LVZ459067:LWE459078 LMD459067:LMI459078 LCH459067:LCM459078 KSL459067:KSQ459078 KIP459067:KIU459078 JYT459067:JYY459078 JOX459067:JPC459078 JFB459067:JFG459078 IVF459067:IVK459078 ILJ459067:ILO459078 IBN459067:IBS459078 HRR459067:HRW459078 HHV459067:HIA459078 GXZ459067:GYE459078 GOD459067:GOI459078 GEH459067:GEM459078 FUL459067:FUQ459078 FKP459067:FKU459078 FAT459067:FAY459078 EQX459067:ERC459078 EHB459067:EHG459078 DXF459067:DXK459078 DNJ459067:DNO459078 DDN459067:DDS459078 CTR459067:CTW459078 CJV459067:CKA459078 BZZ459067:CAE459078 BQD459067:BQI459078 BGH459067:BGM459078 AWL459067:AWQ459078 AMP459067:AMU459078 ACT459067:ACY459078 SX459067:TC459078 JB459067:JG459078 WVN393531:WVS393542 WLR393531:WLW393542 WBV393531:WCA393542 VRZ393531:VSE393542 VID393531:VII393542 UYH393531:UYM393542 UOL393531:UOQ393542 UEP393531:UEU393542 TUT393531:TUY393542 TKX393531:TLC393542 TBB393531:TBG393542 SRF393531:SRK393542 SHJ393531:SHO393542 RXN393531:RXS393542 RNR393531:RNW393542 RDV393531:REA393542 QTZ393531:QUE393542 QKD393531:QKI393542 QAH393531:QAM393542 PQL393531:PQQ393542 PGP393531:PGU393542 OWT393531:OWY393542 OMX393531:ONC393542 ODB393531:ODG393542 NTF393531:NTK393542 NJJ393531:NJO393542 MZN393531:MZS393542 MPR393531:MPW393542 MFV393531:MGA393542 LVZ393531:LWE393542 LMD393531:LMI393542 LCH393531:LCM393542 KSL393531:KSQ393542 KIP393531:KIU393542 JYT393531:JYY393542 JOX393531:JPC393542 JFB393531:JFG393542 IVF393531:IVK393542 ILJ393531:ILO393542 IBN393531:IBS393542 HRR393531:HRW393542 HHV393531:HIA393542 GXZ393531:GYE393542 GOD393531:GOI393542 GEH393531:GEM393542 FUL393531:FUQ393542 FKP393531:FKU393542 FAT393531:FAY393542 EQX393531:ERC393542 EHB393531:EHG393542 DXF393531:DXK393542 DNJ393531:DNO393542 DDN393531:DDS393542 CTR393531:CTW393542 CJV393531:CKA393542 BZZ393531:CAE393542 BQD393531:BQI393542 BGH393531:BGM393542 AWL393531:AWQ393542 AMP393531:AMU393542 ACT393531:ACY393542 SX393531:TC393542 JB393531:JG393542 WVN327995:WVS328006 WLR327995:WLW328006 WBV327995:WCA328006 VRZ327995:VSE328006 VID327995:VII328006 UYH327995:UYM328006 UOL327995:UOQ328006 UEP327995:UEU328006 TUT327995:TUY328006 TKX327995:TLC328006 TBB327995:TBG328006 SRF327995:SRK328006 SHJ327995:SHO328006 RXN327995:RXS328006 RNR327995:RNW328006 RDV327995:REA328006 QTZ327995:QUE328006 QKD327995:QKI328006 QAH327995:QAM328006 PQL327995:PQQ328006 PGP327995:PGU328006 OWT327995:OWY328006 OMX327995:ONC328006 ODB327995:ODG328006 NTF327995:NTK328006 NJJ327995:NJO328006 MZN327995:MZS328006 MPR327995:MPW328006 MFV327995:MGA328006 LVZ327995:LWE328006 LMD327995:LMI328006 LCH327995:LCM328006 KSL327995:KSQ328006 KIP327995:KIU328006 JYT327995:JYY328006 JOX327995:JPC328006 JFB327995:JFG328006 IVF327995:IVK328006 ILJ327995:ILO328006 IBN327995:IBS328006 HRR327995:HRW328006 HHV327995:HIA328006 GXZ327995:GYE328006 GOD327995:GOI328006 GEH327995:GEM328006 FUL327995:FUQ328006 FKP327995:FKU328006 FAT327995:FAY328006 EQX327995:ERC328006 EHB327995:EHG328006 DXF327995:DXK328006 DNJ327995:DNO328006 DDN327995:DDS328006 CTR327995:CTW328006 CJV327995:CKA328006 BZZ327995:CAE328006 BQD327995:BQI328006 BGH327995:BGM328006 AWL327995:AWQ328006 AMP327995:AMU328006 ACT327995:ACY328006 SX327995:TC328006 JB327995:JG328006 WVN262459:WVS262470 WLR262459:WLW262470 WBV262459:WCA262470 VRZ262459:VSE262470 VID262459:VII262470 UYH262459:UYM262470 UOL262459:UOQ262470 UEP262459:UEU262470 TUT262459:TUY262470 TKX262459:TLC262470 TBB262459:TBG262470 SRF262459:SRK262470 SHJ262459:SHO262470 RXN262459:RXS262470 RNR262459:RNW262470 RDV262459:REA262470 QTZ262459:QUE262470 QKD262459:QKI262470 QAH262459:QAM262470 PQL262459:PQQ262470 PGP262459:PGU262470 OWT262459:OWY262470 OMX262459:ONC262470 ODB262459:ODG262470 NTF262459:NTK262470 NJJ262459:NJO262470 MZN262459:MZS262470 MPR262459:MPW262470 MFV262459:MGA262470 LVZ262459:LWE262470 LMD262459:LMI262470 LCH262459:LCM262470 KSL262459:KSQ262470 KIP262459:KIU262470 JYT262459:JYY262470 JOX262459:JPC262470 JFB262459:JFG262470 IVF262459:IVK262470 ILJ262459:ILO262470 IBN262459:IBS262470 HRR262459:HRW262470 HHV262459:HIA262470 GXZ262459:GYE262470 GOD262459:GOI262470 GEH262459:GEM262470 FUL262459:FUQ262470 FKP262459:FKU262470 FAT262459:FAY262470 EQX262459:ERC262470 EHB262459:EHG262470 DXF262459:DXK262470 DNJ262459:DNO262470 DDN262459:DDS262470 CTR262459:CTW262470 CJV262459:CKA262470 BZZ262459:CAE262470 BQD262459:BQI262470 BGH262459:BGM262470 AWL262459:AWQ262470 AMP262459:AMU262470 ACT262459:ACY262470 SX262459:TC262470 JB262459:JG262470 WVN196923:WVS196934 WLR196923:WLW196934 WBV196923:WCA196934 VRZ196923:VSE196934 VID196923:VII196934 UYH196923:UYM196934 UOL196923:UOQ196934 UEP196923:UEU196934 TUT196923:TUY196934 TKX196923:TLC196934 TBB196923:TBG196934 SRF196923:SRK196934 SHJ196923:SHO196934 RXN196923:RXS196934 RNR196923:RNW196934 RDV196923:REA196934 QTZ196923:QUE196934 QKD196923:QKI196934 QAH196923:QAM196934 PQL196923:PQQ196934 PGP196923:PGU196934 OWT196923:OWY196934 OMX196923:ONC196934 ODB196923:ODG196934 NTF196923:NTK196934 NJJ196923:NJO196934 MZN196923:MZS196934 MPR196923:MPW196934 MFV196923:MGA196934 LVZ196923:LWE196934 LMD196923:LMI196934 LCH196923:LCM196934 KSL196923:KSQ196934 KIP196923:KIU196934 JYT196923:JYY196934 JOX196923:JPC196934 JFB196923:JFG196934 IVF196923:IVK196934 ILJ196923:ILO196934 IBN196923:IBS196934 HRR196923:HRW196934 HHV196923:HIA196934 GXZ196923:GYE196934 GOD196923:GOI196934 GEH196923:GEM196934 FUL196923:FUQ196934 FKP196923:FKU196934 FAT196923:FAY196934 EQX196923:ERC196934 EHB196923:EHG196934 DXF196923:DXK196934 DNJ196923:DNO196934 DDN196923:DDS196934 CTR196923:CTW196934 CJV196923:CKA196934 BZZ196923:CAE196934 BQD196923:BQI196934 BGH196923:BGM196934 AWL196923:AWQ196934 AMP196923:AMU196934 ACT196923:ACY196934 SX196923:TC196934 JB196923:JG196934 WVN131387:WVS131398 WLR131387:WLW131398 WBV131387:WCA131398 VRZ131387:VSE131398 VID131387:VII131398 UYH131387:UYM131398 UOL131387:UOQ131398 UEP131387:UEU131398 TUT131387:TUY131398 TKX131387:TLC131398 TBB131387:TBG131398 SRF131387:SRK131398 SHJ131387:SHO131398 RXN131387:RXS131398 RNR131387:RNW131398 RDV131387:REA131398 QTZ131387:QUE131398 QKD131387:QKI131398 QAH131387:QAM131398 PQL131387:PQQ131398 PGP131387:PGU131398 OWT131387:OWY131398 OMX131387:ONC131398 ODB131387:ODG131398 NTF131387:NTK131398 NJJ131387:NJO131398 MZN131387:MZS131398 MPR131387:MPW131398 MFV131387:MGA131398 LVZ131387:LWE131398 LMD131387:LMI131398 LCH131387:LCM131398 KSL131387:KSQ131398 KIP131387:KIU131398 JYT131387:JYY131398 JOX131387:JPC131398 JFB131387:JFG131398 IVF131387:IVK131398 ILJ131387:ILO131398 IBN131387:IBS131398 HRR131387:HRW131398 HHV131387:HIA131398 GXZ131387:GYE131398 GOD131387:GOI131398 GEH131387:GEM131398 FUL131387:FUQ131398 FKP131387:FKU131398 FAT131387:FAY131398 EQX131387:ERC131398 EHB131387:EHG131398 DXF131387:DXK131398 DNJ131387:DNO131398 DDN131387:DDS131398 CTR131387:CTW131398 CJV131387:CKA131398 BZZ131387:CAE131398 BQD131387:BQI131398 BGH131387:BGM131398 AWL131387:AWQ131398 AMP131387:AMU131398 ACT131387:ACY131398 SX131387:TC131398 JB131387:JG131398 WVN65851:WVS65862 WLR65851:WLW65862 WBV65851:WCA65862 VRZ65851:VSE65862 VID65851:VII65862 UYH65851:UYM65862 UOL65851:UOQ65862 UEP65851:UEU65862 TUT65851:TUY65862 TKX65851:TLC65862 TBB65851:TBG65862 SRF65851:SRK65862 SHJ65851:SHO65862 RXN65851:RXS65862 RNR65851:RNW65862 RDV65851:REA65862 QTZ65851:QUE65862 QKD65851:QKI65862 QAH65851:QAM65862 PQL65851:PQQ65862 PGP65851:PGU65862 OWT65851:OWY65862 OMX65851:ONC65862 ODB65851:ODG65862 NTF65851:NTK65862 NJJ65851:NJO65862 MZN65851:MZS65862 MPR65851:MPW65862 MFV65851:MGA65862 LVZ65851:LWE65862 LMD65851:LMI65862 LCH65851:LCM65862 KSL65851:KSQ65862 KIP65851:KIU65862 JYT65851:JYY65862 JOX65851:JPC65862 JFB65851:JFG65862 IVF65851:IVK65862 ILJ65851:ILO65862 IBN65851:IBS65862 HRR65851:HRW65862 HHV65851:HIA65862 GXZ65851:GYE65862 GOD65851:GOI65862 GEH65851:GEM65862 FUL65851:FUQ65862 FKP65851:FKU65862 FAT65851:FAY65862 EQX65851:ERC65862 EHB65851:EHG65862 DXF65851:DXK65862 DNJ65851:DNO65862 DDN65851:DDS65862 CTR65851:CTW65862 CJV65851:CKA65862 BZZ65851:CAE65862 BQD65851:BQI65862 BGH65851:BGM65862 AWL65851:AWQ65862 R201:AR224 JB155:KW342 O155:BA160 G336:BB342 WVN155:WXI342 WLR155:WNM342 WBV155:WDQ342 VRZ155:VTU342 VID155:VJY342 UYH155:VAC342 UOL155:UQG342 UEP155:UGK342 TUT155:TWO342 TKX155:TMS342 TBB155:TCW342 SRF155:STA342 SHJ155:SJE342 RXN155:RZI342 RNR155:RPM342 RDV155:RFQ342 QTZ155:QVU342 QKD155:QLY342 QAH155:QCC342 PQL155:PSG342 PGP155:PIK342 OWT155:OYO342 OMX155:OOS342 ODB155:OEW342 NTF155:NVA342 NJJ155:NLE342 MZN155:NBI342 MPR155:MRM342 MFV155:MHQ342 LVZ155:LXU342 LMD155:LNY342 LCH155:LEC342 KSL155:KUG342 KIP155:KKK342 JYT155:KAO342 JOX155:JQS342 JFB155:JGW342 IVF155:IXA342 ILJ155:INE342 IBN155:IDI342 HRR155:HTM342 HHV155:HJQ342 GXZ155:GZU342 GOD155:GPY342 GEH155:GGC342 FUL155:FWG342 FKP155:FMK342 FAT155:FCO342 EQX155:ESS342 EHB155:EIW342 DXF155:DZA342 DNJ155:DPE342 DDN155:DFI342 CTR155:CVM342 CJV155:CLQ342 BZZ155:CBU342 BQD155:BRY342 BGH155:BIC342 AWL155:AYG342 AMP155:AOK342 ACT11:AEO113 AMP11:AOK113 AWL11:AYG113 BGH11:BIC113 BQD11:BRY113 BZZ11:CBU113 CJV11:CLQ113 CTR11:CVM113 DDN11:DFI113 DNJ11:DPE113 DXF11:DZA113 EHB11:EIW113 EQX11:ESS113 FAT11:FCO113 FKP11:FMK113 FUL11:FWG113 GEH11:GGC113 GOD11:GPY113 GXZ11:GZU113 HHV11:HJQ113 HRR11:HTM113 IBN11:IDI113 ILJ11:INE113 IVF11:IXA113 JFB11:JGW113 JOX11:JQS113 JYT11:KAO113 KIP11:KKK113 KSL11:KUG113 LCH11:LEC113 LMD11:LNY113 LVZ11:LXU113 MFV11:MHQ113 MPR11:MRM113 MZN11:NBI113 NJJ11:NLE113 NTF11:NVA113 ODB11:OEW113 OMX11:OOS113 OWT11:OYO113 PGP11:PIK113 PQL11:PSG113 QAH11:QCC113 QKD11:QLY113 QTZ11:QVU113 RDV11:RFQ113 RNR11:RPM113 RXN11:RZI113 SHJ11:SJE113 SRF11:STA113 TBB11:TCW113 TKX11:TMS113 TUT11:TWO113 UEP11:UGK113 UOL11:UQG113 UYH11:VAC113 VID11:VJY113 VRZ11:VTU113 WBV11:WDQ113 WLR11:WNM113 WVN11:WXI113 JB11:KW113 G149:M151 SX11:US113 ACT155:AEO342 G99:AN99 AP99:BB99 BA190:BB273 G317:AD317 AF317:BB317 G318:BB323 G334:BB334 AX329:AZ332 BA329:BB333 AE150:BB150 AW190:AZ224 G280:BB291 K328:BB328 G274:AQ278 AT190:AV200 G73:BB77 G78:AC78 N151:P151 R151:BB151 G279:R279 N335 R335 V335 Z335 AD335 AH335 AL335 AP335 AT335 AX335 N149:BB149 N150:AC150 G155:N165 G190:AR199 O161:BB165 G220:O273 G293:BB316 G11:BB42 Q43:BB43 G43:O43 H219:Q219 P112:BB120 G108:BB111 G44:BB69 G112:I120 P220:Q224 G201:Q218 P225:AZ273" xr:uid="{00000000-0002-0000-0000-000000000000}">
      <formula1>$J$349:$J$351</formula1>
    </dataValidation>
    <dataValidation type="list" allowBlank="1" showInputMessage="1" showErrorMessage="1" errorTitle="Atención:" error="Introduzca solo_x000a__x000a_P para programado_x000a_E para ejecutado_x000a_R para actividades reprogramadas_x000a_" sqref="AP292:BB292" xr:uid="{682D0B3F-CE93-4337-A034-E79D9C37EB3A}">
      <formula1>$I$111:$I$201</formula1>
    </dataValidation>
    <dataValidation type="list" allowBlank="1" showInputMessage="1" showErrorMessage="1" errorTitle="Atención:" error="Introduzca solo_x000a__x000a_P para programado_x000a_E para ejecutado_x000a_R para actividades reprogramadas_x000a_" sqref="AMP115:AOK118 AWL115:AYG118 BGH115:BIC118 BQD115:BRY118 BZZ115:CBU118 CJV115:CLQ118 CTR115:CVM118 DDN115:DFI118 DNJ115:DPE118 DXF115:DZA118 EHB115:EIW118 EQX115:ESS118 FAT115:FCO118 FKP115:FMK118 FUL115:FWG118 GEH115:GGC118 GOD115:GPY118 GXZ115:GZU118 HHV115:HJQ118 HRR115:HTM118 IBN115:IDI118 ILJ115:INE118 IVF115:IXA118 JFB115:JGW118 JOX115:JQS118 JYT115:KAO118 KIP115:KKK118 KSL115:KUG118 LCH115:LEC118 LMD115:LNY118 LVZ115:LXU118 MFV115:MHQ118 MPR115:MRM118 MZN115:NBI118 NJJ115:NLE118 NTF115:NVA118 ODB115:OEW118 OMX115:OOS118 OWT115:OYO118 PGP115:PIK118 PQL115:PSG118 QAH115:QCC118 QKD115:QLY118 QTZ115:QVU118 RDV115:RFQ118 RNR115:RPM118 RXN115:RZI118 SHJ115:SJE118 SRF115:STA118 TBB115:TCW118 TKX115:TMS118 TUT115:TWO118 UEP115:UGK118 UOL115:UQG118 UYH115:VAC118 VID115:VJY118 VRZ115:VTU118 WBV115:WDQ118 WLR115:WNM118 WVN115:WXI118 JB115:KW118 SX115:US118 ACT115:AEO118" xr:uid="{9A635CFD-025C-41CC-8B16-1ACFE69A997F}">
      <formula1>$J$335:$J$337</formula1>
    </dataValidation>
    <dataValidation type="list" allowBlank="1" showInputMessage="1" showErrorMessage="1" errorTitle="Atención:" error="Introduzca solo_x000a__x000a_P para programado_x000a_E para ejecutado_x000a_R para actividades reprogramadas_x000a_" sqref="JB114:KW114 WVN114:WXI114 WLR114:WNM114 WBV114:WDQ114 VRZ114:VTU114 VID114:VJY114 UYH114:VAC114 UOL114:UQG114 UEP114:UGK114 TUT114:TWO114 TKX114:TMS114 TBB114:TCW114 SRF114:STA114 SHJ114:SJE114 RXN114:RZI114 RNR114:RPM114 RDV114:RFQ114 QTZ114:QVU114 QKD114:QLY114 QAH114:QCC114 PQL114:PSG114 PGP114:PIK114 OWT114:OYO114 OMX114:OOS114 ODB114:OEW114 NTF114:NVA114 NJJ114:NLE114 MZN114:NBI114 MPR114:MRM114 MFV114:MHQ114 LVZ114:LXU114 LMD114:LNY114 LCH114:LEC114 KSL114:KUG114 KIP114:KKK114 JYT114:KAO114 JOX114:JQS114 JFB114:JGW114 IVF114:IXA114 ILJ114:INE114 IBN114:IDI114 HRR114:HTM114 HHV114:HJQ114 GXZ114:GZU114 GOD114:GPY114 GEH114:GGC114 FUL114:FWG114 FKP114:FMK114 FAT114:FCO114 EQX114:ESS114 EHB114:EIW114 DXF114:DZA114 DNJ114:DPE114 DDN114:DFI114 CTR114:CVM114 CJV114:CLQ114 BZZ114:CBU114 BQD114:BRY114 BGH114:BIC114 AWL114:AYG114 AMP114:AOK114 ACT114:AEO114 SX114:US114" xr:uid="{8E41C8C2-7557-4ABD-8DA0-6C1674414E16}">
      <formula1>$J$334:$J$336</formula1>
    </dataValidation>
    <dataValidation type="list" allowBlank="1" showInputMessage="1" showErrorMessage="1" errorTitle="Atención:" error="Introduzca solo_x000a__x000a_P para programado_x000a_E para ejecutado_x000a_R para actividades reprogramadas_x000a_" sqref="ACT119:AEO120 SX119:US120 JB119:KW120 WVN119:WXI120 WLR119:WNM120 WBV119:WDQ120 VRZ119:VTU120 VID119:VJY120 UYH119:VAC120 UOL119:UQG120 UEP119:UGK120 TUT119:TWO120 TKX119:TMS120 TBB119:TCW120 SRF119:STA120 SHJ119:SJE120 RXN119:RZI120 RNR119:RPM120 RDV119:RFQ120 QTZ119:QVU120 QKD119:QLY120 QAH119:QCC120 PQL119:PSG120 PGP119:PIK120 OWT119:OYO120 OMX119:OOS120 ODB119:OEW120 NTF119:NVA120 NJJ119:NLE120 MZN119:NBI120 MPR119:MRM120 MFV119:MHQ120 LVZ119:LXU120 LMD119:LNY120 LCH119:LEC120 KSL119:KUG120 KIP119:KKK120 JYT119:KAO120 JOX119:JQS120 JFB119:JGW120 IVF119:IXA120 ILJ119:INE120 IBN119:IDI120 HRR119:HTM120 HHV119:HJQ120 GXZ119:GZU120 GOD119:GPY120 GEH119:GGC120 FUL119:FWG120 FKP119:FMK120 FAT119:FCO120 EQX119:ESS120 EHB119:EIW120 DXF119:DZA120 DNJ119:DPE120 DDN119:DFI120 CTR119:CVM120 CJV119:CLQ120 BZZ119:CBU120 BQD119:BRY120 BGH119:BIC120 AWL119:AYG120 AMP119:AOK120" xr:uid="{350F183B-3193-4A60-AF61-959E2F4E0F99}">
      <formula1>$J$328:$J$330</formula1>
    </dataValidation>
    <dataValidation type="list" allowBlank="1" showInputMessage="1" showErrorMessage="1" errorTitle="Atención:" error="Introduzca solo_x000a__x000a_P para programado_x000a_E para ejecutado_x000a_R para actividades reprogramadas_x000a_" sqref="ACT152:AEO154 SX152:US154 JB152:KW154 WVN152:WXI154 WLR152:WNM154 WBV152:WDQ154 VRZ152:VTU154 VID152:VJY154 UYH152:VAC154 UOL152:UQG154 UEP152:UGK154 TUT152:TWO154 TKX152:TMS154 TBB152:TCW154 SRF152:STA154 SHJ152:SJE154 RXN152:RZI154 RNR152:RPM154 RDV152:RFQ154 QTZ152:QVU154 QKD152:QLY154 QAH152:QCC154 PQL152:PSG154 PGP152:PIK154 OWT152:OYO154 OMX152:OOS154 ODB152:OEW154 NTF152:NVA154 NJJ152:NLE154 MZN152:NBI154 MPR152:MRM154 MFV152:MHQ154 LVZ152:LXU154 LMD152:LNY154 LCH152:LEC154 KSL152:KUG154 KIP152:KKK154 JYT152:KAO154 JOX152:JQS154 JFB152:JGW154 IVF152:IXA154 ILJ152:INE154 IBN152:IDI154 HRR152:HTM154 HHV152:HJQ154 GXZ152:GZU154 GOD152:GPY154 GEH152:GGC154 FUL152:FWG154 FKP152:FMK154 FAT152:FCO154 EQX152:ESS154 EHB152:EIW154 DXF152:DZA154 DNJ152:DPE154 DDN152:DFI154 CTR152:CVM154 CJV152:CLQ154 BZZ152:CBU154 BQD152:BRY154 BGH152:BIC154 AWL152:AYG154 AMP152:AOK154" xr:uid="{E34AEE85-9BE7-4036-8011-98D9C55E23A8}">
      <formula1>$J$320:$J$322</formula1>
    </dataValidation>
    <dataValidation type="list" allowBlank="1" showInputMessage="1" showErrorMessage="1" errorTitle="Atención:" error="Introduzca solo_x000a__x000a_P para programado_x000a_E para ejecutado_x000a_R para actividades reprogramadas_x000a_" sqref="JB151:KW151 WVN151:WXI151 WLR151:WNM151 WBV151:WDQ151 VRZ151:VTU151 VID151:VJY151 UYH151:VAC151 UOL151:UQG151 UEP151:UGK151 TUT151:TWO151 TKX151:TMS151 TBB151:TCW151 SRF151:STA151 SHJ151:SJE151 RXN151:RZI151 RNR151:RPM151 RDV151:RFQ151 QTZ151:QVU151 QKD151:QLY151 QAH151:QCC151 PQL151:PSG151 PGP151:PIK151 OWT151:OYO151 OMX151:OOS151 ODB151:OEW151 NTF151:NVA151 NJJ151:NLE151 MZN151:NBI151 MPR151:MRM151 MFV151:MHQ151 LVZ151:LXU151 LMD151:LNY151 LCH151:LEC151 KSL151:KUG151 KIP151:KKK151 JYT151:KAO151 JOX151:JQS151 JFB151:JGW151 IVF151:IXA151 ILJ151:INE151 IBN151:IDI151 HRR151:HTM151 HHV151:HJQ151 GXZ151:GZU151 GOD151:GPY151 GEH151:GGC151 FUL151:FWG151 FKP151:FMK151 FAT151:FCO151 EQX151:ESS151 EHB151:EIW151 DXF151:DZA151 DNJ151:DPE151 DDN151:DFI151 CTR151:CVM151 CJV151:CLQ151 BZZ151:CBU151 BQD151:BRY151 BGH151:BIC151 AWL151:AYG151 AMP151:AOK151 ACT151:AEO151 SX151:US151" xr:uid="{D6A3AF0A-084D-4807-ACAA-CE011C87D2EE}">
      <formula1>$J$324:$J$325</formula1>
    </dataValidation>
  </dataValidations>
  <printOptions horizontalCentered="1" verticalCentered="1"/>
  <pageMargins left="0.51181102362204722" right="0.51181102362204722" top="0.55118110236220474" bottom="0.55118110236220474" header="0.31496062992125984" footer="0.31496062992125984"/>
  <pageSetup scale="21" orientation="landscape" r:id="rId1"/>
  <rowBreaks count="6" manualBreakCount="6">
    <brk id="133" max="56" man="1"/>
    <brk id="182" max="16383" man="1"/>
    <brk id="258" max="56" man="1"/>
    <brk id="284" max="16383" man="1"/>
    <brk id="300" max="56" man="1"/>
    <brk id="336" max="16383" man="1"/>
  </rowBreaks>
  <drawing r:id="rId2"/>
  <legacyDrawing r:id="rId3"/>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r:uid="{00000000-0002-0000-0000-000001000000}">
          <xm:sqref>BC65565 KX65565 UT65565 AEP65565 AOL65565 AYH65565 BID65565 BRZ65565 CBV65565 CLR65565 CVN65565 DFJ65565 DPF65565 DZB65565 EIX65565 EST65565 FCP65565 FML65565 FWH65565 GGD65565 GPZ65565 GZV65565 HJR65565 HTN65565 IDJ65565 INF65565 IXB65565 JGX65565 JQT65565 KAP65565 KKL65565 KUH65565 LED65565 LNZ65565 LXV65565 MHR65565 MRN65565 NBJ65565 NLF65565 NVB65565 OEX65565 OOT65565 OYP65565 PIL65565 PSH65565 QCD65565 QLZ65565 QVV65565 RFR65565 RPN65565 RZJ65565 SJF65565 STB65565 TCX65565 TMT65565 TWP65565 UGL65565 UQH65565 VAD65565 VJZ65565 VTV65565 WDR65565 WNN65565 WXJ65565 BC131101 KX131101 UT131101 AEP131101 AOL131101 AYH131101 BID131101 BRZ131101 CBV131101 CLR131101 CVN131101 DFJ131101 DPF131101 DZB131101 EIX131101 EST131101 FCP131101 FML131101 FWH131101 GGD131101 GPZ131101 GZV131101 HJR131101 HTN131101 IDJ131101 INF131101 IXB131101 JGX131101 JQT131101 KAP131101 KKL131101 KUH131101 LED131101 LNZ131101 LXV131101 MHR131101 MRN131101 NBJ131101 NLF131101 NVB131101 OEX131101 OOT131101 OYP131101 PIL131101 PSH131101 QCD131101 QLZ131101 QVV131101 RFR131101 RPN131101 RZJ131101 SJF131101 STB131101 TCX131101 TMT131101 TWP131101 UGL131101 UQH131101 VAD131101 VJZ131101 VTV131101 WDR131101 WNN131101 WXJ131101 BC196637 KX196637 UT196637 AEP196637 AOL196637 AYH196637 BID196637 BRZ196637 CBV196637 CLR196637 CVN196637 DFJ196637 DPF196637 DZB196637 EIX196637 EST196637 FCP196637 FML196637 FWH196637 GGD196637 GPZ196637 GZV196637 HJR196637 HTN196637 IDJ196637 INF196637 IXB196637 JGX196637 JQT196637 KAP196637 KKL196637 KUH196637 LED196637 LNZ196637 LXV196637 MHR196637 MRN196637 NBJ196637 NLF196637 NVB196637 OEX196637 OOT196637 OYP196637 PIL196637 PSH196637 QCD196637 QLZ196637 QVV196637 RFR196637 RPN196637 RZJ196637 SJF196637 STB196637 TCX196637 TMT196637 TWP196637 UGL196637 UQH196637 VAD196637 VJZ196637 VTV196637 WDR196637 WNN196637 WXJ196637 BC262173 KX262173 UT262173 AEP262173 AOL262173 AYH262173 BID262173 BRZ262173 CBV262173 CLR262173 CVN262173 DFJ262173 DPF262173 DZB262173 EIX262173 EST262173 FCP262173 FML262173 FWH262173 GGD262173 GPZ262173 GZV262173 HJR262173 HTN262173 IDJ262173 INF262173 IXB262173 JGX262173 JQT262173 KAP262173 KKL262173 KUH262173 LED262173 LNZ262173 LXV262173 MHR262173 MRN262173 NBJ262173 NLF262173 NVB262173 OEX262173 OOT262173 OYP262173 PIL262173 PSH262173 QCD262173 QLZ262173 QVV262173 RFR262173 RPN262173 RZJ262173 SJF262173 STB262173 TCX262173 TMT262173 TWP262173 UGL262173 UQH262173 VAD262173 VJZ262173 VTV262173 WDR262173 WNN262173 WXJ262173 BC327709 KX327709 UT327709 AEP327709 AOL327709 AYH327709 BID327709 BRZ327709 CBV327709 CLR327709 CVN327709 DFJ327709 DPF327709 DZB327709 EIX327709 EST327709 FCP327709 FML327709 FWH327709 GGD327709 GPZ327709 GZV327709 HJR327709 HTN327709 IDJ327709 INF327709 IXB327709 JGX327709 JQT327709 KAP327709 KKL327709 KUH327709 LED327709 LNZ327709 LXV327709 MHR327709 MRN327709 NBJ327709 NLF327709 NVB327709 OEX327709 OOT327709 OYP327709 PIL327709 PSH327709 QCD327709 QLZ327709 QVV327709 RFR327709 RPN327709 RZJ327709 SJF327709 STB327709 TCX327709 TMT327709 TWP327709 UGL327709 UQH327709 VAD327709 VJZ327709 VTV327709 WDR327709 WNN327709 WXJ327709 BC393245 KX393245 UT393245 AEP393245 AOL393245 AYH393245 BID393245 BRZ393245 CBV393245 CLR393245 CVN393245 DFJ393245 DPF393245 DZB393245 EIX393245 EST393245 FCP393245 FML393245 FWH393245 GGD393245 GPZ393245 GZV393245 HJR393245 HTN393245 IDJ393245 INF393245 IXB393245 JGX393245 JQT393245 KAP393245 KKL393245 KUH393245 LED393245 LNZ393245 LXV393245 MHR393245 MRN393245 NBJ393245 NLF393245 NVB393245 OEX393245 OOT393245 OYP393245 PIL393245 PSH393245 QCD393245 QLZ393245 QVV393245 RFR393245 RPN393245 RZJ393245 SJF393245 STB393245 TCX393245 TMT393245 TWP393245 UGL393245 UQH393245 VAD393245 VJZ393245 VTV393245 WDR393245 WNN393245 WXJ393245 BC458781 KX458781 UT458781 AEP458781 AOL458781 AYH458781 BID458781 BRZ458781 CBV458781 CLR458781 CVN458781 DFJ458781 DPF458781 DZB458781 EIX458781 EST458781 FCP458781 FML458781 FWH458781 GGD458781 GPZ458781 GZV458781 HJR458781 HTN458781 IDJ458781 INF458781 IXB458781 JGX458781 JQT458781 KAP458781 KKL458781 KUH458781 LED458781 LNZ458781 LXV458781 MHR458781 MRN458781 NBJ458781 NLF458781 NVB458781 OEX458781 OOT458781 OYP458781 PIL458781 PSH458781 QCD458781 QLZ458781 QVV458781 RFR458781 RPN458781 RZJ458781 SJF458781 STB458781 TCX458781 TMT458781 TWP458781 UGL458781 UQH458781 VAD458781 VJZ458781 VTV458781 WDR458781 WNN458781 WXJ458781 BC524317 KX524317 UT524317 AEP524317 AOL524317 AYH524317 BID524317 BRZ524317 CBV524317 CLR524317 CVN524317 DFJ524317 DPF524317 DZB524317 EIX524317 EST524317 FCP524317 FML524317 FWH524317 GGD524317 GPZ524317 GZV524317 HJR524317 HTN524317 IDJ524317 INF524317 IXB524317 JGX524317 JQT524317 KAP524317 KKL524317 KUH524317 LED524317 LNZ524317 LXV524317 MHR524317 MRN524317 NBJ524317 NLF524317 NVB524317 OEX524317 OOT524317 OYP524317 PIL524317 PSH524317 QCD524317 QLZ524317 QVV524317 RFR524317 RPN524317 RZJ524317 SJF524317 STB524317 TCX524317 TMT524317 TWP524317 UGL524317 UQH524317 VAD524317 VJZ524317 VTV524317 WDR524317 WNN524317 WXJ524317 BC589853 KX589853 UT589853 AEP589853 AOL589853 AYH589853 BID589853 BRZ589853 CBV589853 CLR589853 CVN589853 DFJ589853 DPF589853 DZB589853 EIX589853 EST589853 FCP589853 FML589853 FWH589853 GGD589853 GPZ589853 GZV589853 HJR589853 HTN589853 IDJ589853 INF589853 IXB589853 JGX589853 JQT589853 KAP589853 KKL589853 KUH589853 LED589853 LNZ589853 LXV589853 MHR589853 MRN589853 NBJ589853 NLF589853 NVB589853 OEX589853 OOT589853 OYP589853 PIL589853 PSH589853 QCD589853 QLZ589853 QVV589853 RFR589853 RPN589853 RZJ589853 SJF589853 STB589853 TCX589853 TMT589853 TWP589853 UGL589853 UQH589853 VAD589853 VJZ589853 VTV589853 WDR589853 WNN589853 WXJ589853 BC655389 KX655389 UT655389 AEP655389 AOL655389 AYH655389 BID655389 BRZ655389 CBV655389 CLR655389 CVN655389 DFJ655389 DPF655389 DZB655389 EIX655389 EST655389 FCP655389 FML655389 FWH655389 GGD655389 GPZ655389 GZV655389 HJR655389 HTN655389 IDJ655389 INF655389 IXB655389 JGX655389 JQT655389 KAP655389 KKL655389 KUH655389 LED655389 LNZ655389 LXV655389 MHR655389 MRN655389 NBJ655389 NLF655389 NVB655389 OEX655389 OOT655389 OYP655389 PIL655389 PSH655389 QCD655389 QLZ655389 QVV655389 RFR655389 RPN655389 RZJ655389 SJF655389 STB655389 TCX655389 TMT655389 TWP655389 UGL655389 UQH655389 VAD655389 VJZ655389 VTV655389 WDR655389 WNN655389 WXJ655389 BC720925 KX720925 UT720925 AEP720925 AOL720925 AYH720925 BID720925 BRZ720925 CBV720925 CLR720925 CVN720925 DFJ720925 DPF720925 DZB720925 EIX720925 EST720925 FCP720925 FML720925 FWH720925 GGD720925 GPZ720925 GZV720925 HJR720925 HTN720925 IDJ720925 INF720925 IXB720925 JGX720925 JQT720925 KAP720925 KKL720925 KUH720925 LED720925 LNZ720925 LXV720925 MHR720925 MRN720925 NBJ720925 NLF720925 NVB720925 OEX720925 OOT720925 OYP720925 PIL720925 PSH720925 QCD720925 QLZ720925 QVV720925 RFR720925 RPN720925 RZJ720925 SJF720925 STB720925 TCX720925 TMT720925 TWP720925 UGL720925 UQH720925 VAD720925 VJZ720925 VTV720925 WDR720925 WNN720925 WXJ720925 BC786461 KX786461 UT786461 AEP786461 AOL786461 AYH786461 BID786461 BRZ786461 CBV786461 CLR786461 CVN786461 DFJ786461 DPF786461 DZB786461 EIX786461 EST786461 FCP786461 FML786461 FWH786461 GGD786461 GPZ786461 GZV786461 HJR786461 HTN786461 IDJ786461 INF786461 IXB786461 JGX786461 JQT786461 KAP786461 KKL786461 KUH786461 LED786461 LNZ786461 LXV786461 MHR786461 MRN786461 NBJ786461 NLF786461 NVB786461 OEX786461 OOT786461 OYP786461 PIL786461 PSH786461 QCD786461 QLZ786461 QVV786461 RFR786461 RPN786461 RZJ786461 SJF786461 STB786461 TCX786461 TMT786461 TWP786461 UGL786461 UQH786461 VAD786461 VJZ786461 VTV786461 WDR786461 WNN786461 WXJ786461 BC851997 KX851997 UT851997 AEP851997 AOL851997 AYH851997 BID851997 BRZ851997 CBV851997 CLR851997 CVN851997 DFJ851997 DPF851997 DZB851997 EIX851997 EST851997 FCP851997 FML851997 FWH851997 GGD851997 GPZ851997 GZV851997 HJR851997 HTN851997 IDJ851997 INF851997 IXB851997 JGX851997 JQT851997 KAP851997 KKL851997 KUH851997 LED851997 LNZ851997 LXV851997 MHR851997 MRN851997 NBJ851997 NLF851997 NVB851997 OEX851997 OOT851997 OYP851997 PIL851997 PSH851997 QCD851997 QLZ851997 QVV851997 RFR851997 RPN851997 RZJ851997 SJF851997 STB851997 TCX851997 TMT851997 TWP851997 UGL851997 UQH851997 VAD851997 VJZ851997 VTV851997 WDR851997 WNN851997 WXJ851997 BC917533 KX917533 UT917533 AEP917533 AOL917533 AYH917533 BID917533 BRZ917533 CBV917533 CLR917533 CVN917533 DFJ917533 DPF917533 DZB917533 EIX917533 EST917533 FCP917533 FML917533 FWH917533 GGD917533 GPZ917533 GZV917533 HJR917533 HTN917533 IDJ917533 INF917533 IXB917533 JGX917533 JQT917533 KAP917533 KKL917533 KUH917533 LED917533 LNZ917533 LXV917533 MHR917533 MRN917533 NBJ917533 NLF917533 NVB917533 OEX917533 OOT917533 OYP917533 PIL917533 PSH917533 QCD917533 QLZ917533 QVV917533 RFR917533 RPN917533 RZJ917533 SJF917533 STB917533 TCX917533 TMT917533 TWP917533 UGL917533 UQH917533 VAD917533 VJZ917533 VTV917533 WDR917533 WNN917533 WXJ917533 BC983069 KX983069 UT983069 AEP983069 AOL983069 AYH983069 BID983069 BRZ983069 CBV983069 CLR983069 CVN983069 DFJ983069 DPF983069 DZB983069 EIX983069 EST983069 FCP983069 FML983069 FWH983069 GGD983069 GPZ983069 GZV983069 HJR983069 HTN983069 IDJ983069 INF983069 IXB983069 JGX983069 JQT983069 KAP983069 KKL983069 KUH983069 LED983069 LNZ983069 LXV983069 MHR983069 MRN983069 NBJ983069 NLF983069 NVB983069 OEX983069 OOT983069 OYP983069 PIL983069 PSH983069 QCD983069 QLZ983069 QVV983069 RFR983069 RPN983069 RZJ983069 SJF983069 STB983069 TCX983069 TMT983069 TWP983069 UGL983069 UQH983069 VAD983069 VJZ983069 VTV983069 WDR983069 WNN983069 WXJ983069 BC65619 KX65619 UT65619 AEP65619 AOL65619 AYH65619 BID65619 BRZ65619 CBV65619 CLR65619 CVN65619 DFJ65619 DPF65619 DZB65619 EIX65619 EST65619 FCP65619 FML65619 FWH65619 GGD65619 GPZ65619 GZV65619 HJR65619 HTN65619 IDJ65619 INF65619 IXB65619 JGX65619 JQT65619 KAP65619 KKL65619 KUH65619 LED65619 LNZ65619 LXV65619 MHR65619 MRN65619 NBJ65619 NLF65619 NVB65619 OEX65619 OOT65619 OYP65619 PIL65619 PSH65619 QCD65619 QLZ65619 QVV65619 RFR65619 RPN65619 RZJ65619 SJF65619 STB65619 TCX65619 TMT65619 TWP65619 UGL65619 UQH65619 VAD65619 VJZ65619 VTV65619 WDR65619 WNN65619 WXJ65619 BC131155 KX131155 UT131155 AEP131155 AOL131155 AYH131155 BID131155 BRZ131155 CBV131155 CLR131155 CVN131155 DFJ131155 DPF131155 DZB131155 EIX131155 EST131155 FCP131155 FML131155 FWH131155 GGD131155 GPZ131155 GZV131155 HJR131155 HTN131155 IDJ131155 INF131155 IXB131155 JGX131155 JQT131155 KAP131155 KKL131155 KUH131155 LED131155 LNZ131155 LXV131155 MHR131155 MRN131155 NBJ131155 NLF131155 NVB131155 OEX131155 OOT131155 OYP131155 PIL131155 PSH131155 QCD131155 QLZ131155 QVV131155 RFR131155 RPN131155 RZJ131155 SJF131155 STB131155 TCX131155 TMT131155 TWP131155 UGL131155 UQH131155 VAD131155 VJZ131155 VTV131155 WDR131155 WNN131155 WXJ131155 BC196691 KX196691 UT196691 AEP196691 AOL196691 AYH196691 BID196691 BRZ196691 CBV196691 CLR196691 CVN196691 DFJ196691 DPF196691 DZB196691 EIX196691 EST196691 FCP196691 FML196691 FWH196691 GGD196691 GPZ196691 GZV196691 HJR196691 HTN196691 IDJ196691 INF196691 IXB196691 JGX196691 JQT196691 KAP196691 KKL196691 KUH196691 LED196691 LNZ196691 LXV196691 MHR196691 MRN196691 NBJ196691 NLF196691 NVB196691 OEX196691 OOT196691 OYP196691 PIL196691 PSH196691 QCD196691 QLZ196691 QVV196691 RFR196691 RPN196691 RZJ196691 SJF196691 STB196691 TCX196691 TMT196691 TWP196691 UGL196691 UQH196691 VAD196691 VJZ196691 VTV196691 WDR196691 WNN196691 WXJ196691 BC262227 KX262227 UT262227 AEP262227 AOL262227 AYH262227 BID262227 BRZ262227 CBV262227 CLR262227 CVN262227 DFJ262227 DPF262227 DZB262227 EIX262227 EST262227 FCP262227 FML262227 FWH262227 GGD262227 GPZ262227 GZV262227 HJR262227 HTN262227 IDJ262227 INF262227 IXB262227 JGX262227 JQT262227 KAP262227 KKL262227 KUH262227 LED262227 LNZ262227 LXV262227 MHR262227 MRN262227 NBJ262227 NLF262227 NVB262227 OEX262227 OOT262227 OYP262227 PIL262227 PSH262227 QCD262227 QLZ262227 QVV262227 RFR262227 RPN262227 RZJ262227 SJF262227 STB262227 TCX262227 TMT262227 TWP262227 UGL262227 UQH262227 VAD262227 VJZ262227 VTV262227 WDR262227 WNN262227 WXJ262227 BC327763 KX327763 UT327763 AEP327763 AOL327763 AYH327763 BID327763 BRZ327763 CBV327763 CLR327763 CVN327763 DFJ327763 DPF327763 DZB327763 EIX327763 EST327763 FCP327763 FML327763 FWH327763 GGD327763 GPZ327763 GZV327763 HJR327763 HTN327763 IDJ327763 INF327763 IXB327763 JGX327763 JQT327763 KAP327763 KKL327763 KUH327763 LED327763 LNZ327763 LXV327763 MHR327763 MRN327763 NBJ327763 NLF327763 NVB327763 OEX327763 OOT327763 OYP327763 PIL327763 PSH327763 QCD327763 QLZ327763 QVV327763 RFR327763 RPN327763 RZJ327763 SJF327763 STB327763 TCX327763 TMT327763 TWP327763 UGL327763 UQH327763 VAD327763 VJZ327763 VTV327763 WDR327763 WNN327763 WXJ327763 BC393299 KX393299 UT393299 AEP393299 AOL393299 AYH393299 BID393299 BRZ393299 CBV393299 CLR393299 CVN393299 DFJ393299 DPF393299 DZB393299 EIX393299 EST393299 FCP393299 FML393299 FWH393299 GGD393299 GPZ393299 GZV393299 HJR393299 HTN393299 IDJ393299 INF393299 IXB393299 JGX393299 JQT393299 KAP393299 KKL393299 KUH393299 LED393299 LNZ393299 LXV393299 MHR393299 MRN393299 NBJ393299 NLF393299 NVB393299 OEX393299 OOT393299 OYP393299 PIL393299 PSH393299 QCD393299 QLZ393299 QVV393299 RFR393299 RPN393299 RZJ393299 SJF393299 STB393299 TCX393299 TMT393299 TWP393299 UGL393299 UQH393299 VAD393299 VJZ393299 VTV393299 WDR393299 WNN393299 WXJ393299 BC458835 KX458835 UT458835 AEP458835 AOL458835 AYH458835 BID458835 BRZ458835 CBV458835 CLR458835 CVN458835 DFJ458835 DPF458835 DZB458835 EIX458835 EST458835 FCP458835 FML458835 FWH458835 GGD458835 GPZ458835 GZV458835 HJR458835 HTN458835 IDJ458835 INF458835 IXB458835 JGX458835 JQT458835 KAP458835 KKL458835 KUH458835 LED458835 LNZ458835 LXV458835 MHR458835 MRN458835 NBJ458835 NLF458835 NVB458835 OEX458835 OOT458835 OYP458835 PIL458835 PSH458835 QCD458835 QLZ458835 QVV458835 RFR458835 RPN458835 RZJ458835 SJF458835 STB458835 TCX458835 TMT458835 TWP458835 UGL458835 UQH458835 VAD458835 VJZ458835 VTV458835 WDR458835 WNN458835 WXJ458835 BC524371 KX524371 UT524371 AEP524371 AOL524371 AYH524371 BID524371 BRZ524371 CBV524371 CLR524371 CVN524371 DFJ524371 DPF524371 DZB524371 EIX524371 EST524371 FCP524371 FML524371 FWH524371 GGD524371 GPZ524371 GZV524371 HJR524371 HTN524371 IDJ524371 INF524371 IXB524371 JGX524371 JQT524371 KAP524371 KKL524371 KUH524371 LED524371 LNZ524371 LXV524371 MHR524371 MRN524371 NBJ524371 NLF524371 NVB524371 OEX524371 OOT524371 OYP524371 PIL524371 PSH524371 QCD524371 QLZ524371 QVV524371 RFR524371 RPN524371 RZJ524371 SJF524371 STB524371 TCX524371 TMT524371 TWP524371 UGL524371 UQH524371 VAD524371 VJZ524371 VTV524371 WDR524371 WNN524371 WXJ524371 BC589907 KX589907 UT589907 AEP589907 AOL589907 AYH589907 BID589907 BRZ589907 CBV589907 CLR589907 CVN589907 DFJ589907 DPF589907 DZB589907 EIX589907 EST589907 FCP589907 FML589907 FWH589907 GGD589907 GPZ589907 GZV589907 HJR589907 HTN589907 IDJ589907 INF589907 IXB589907 JGX589907 JQT589907 KAP589907 KKL589907 KUH589907 LED589907 LNZ589907 LXV589907 MHR589907 MRN589907 NBJ589907 NLF589907 NVB589907 OEX589907 OOT589907 OYP589907 PIL589907 PSH589907 QCD589907 QLZ589907 QVV589907 RFR589907 RPN589907 RZJ589907 SJF589907 STB589907 TCX589907 TMT589907 TWP589907 UGL589907 UQH589907 VAD589907 VJZ589907 VTV589907 WDR589907 WNN589907 WXJ589907 BC655443 KX655443 UT655443 AEP655443 AOL655443 AYH655443 BID655443 BRZ655443 CBV655443 CLR655443 CVN655443 DFJ655443 DPF655443 DZB655443 EIX655443 EST655443 FCP655443 FML655443 FWH655443 GGD655443 GPZ655443 GZV655443 HJR655443 HTN655443 IDJ655443 INF655443 IXB655443 JGX655443 JQT655443 KAP655443 KKL655443 KUH655443 LED655443 LNZ655443 LXV655443 MHR655443 MRN655443 NBJ655443 NLF655443 NVB655443 OEX655443 OOT655443 OYP655443 PIL655443 PSH655443 QCD655443 QLZ655443 QVV655443 RFR655443 RPN655443 RZJ655443 SJF655443 STB655443 TCX655443 TMT655443 TWP655443 UGL655443 UQH655443 VAD655443 VJZ655443 VTV655443 WDR655443 WNN655443 WXJ655443 BC720979 KX720979 UT720979 AEP720979 AOL720979 AYH720979 BID720979 BRZ720979 CBV720979 CLR720979 CVN720979 DFJ720979 DPF720979 DZB720979 EIX720979 EST720979 FCP720979 FML720979 FWH720979 GGD720979 GPZ720979 GZV720979 HJR720979 HTN720979 IDJ720979 INF720979 IXB720979 JGX720979 JQT720979 KAP720979 KKL720979 KUH720979 LED720979 LNZ720979 LXV720979 MHR720979 MRN720979 NBJ720979 NLF720979 NVB720979 OEX720979 OOT720979 OYP720979 PIL720979 PSH720979 QCD720979 QLZ720979 QVV720979 RFR720979 RPN720979 RZJ720979 SJF720979 STB720979 TCX720979 TMT720979 TWP720979 UGL720979 UQH720979 VAD720979 VJZ720979 VTV720979 WDR720979 WNN720979 WXJ720979 BC786515 KX786515 UT786515 AEP786515 AOL786515 AYH786515 BID786515 BRZ786515 CBV786515 CLR786515 CVN786515 DFJ786515 DPF786515 DZB786515 EIX786515 EST786515 FCP786515 FML786515 FWH786515 GGD786515 GPZ786515 GZV786515 HJR786515 HTN786515 IDJ786515 INF786515 IXB786515 JGX786515 JQT786515 KAP786515 KKL786515 KUH786515 LED786515 LNZ786515 LXV786515 MHR786515 MRN786515 NBJ786515 NLF786515 NVB786515 OEX786515 OOT786515 OYP786515 PIL786515 PSH786515 QCD786515 QLZ786515 QVV786515 RFR786515 RPN786515 RZJ786515 SJF786515 STB786515 TCX786515 TMT786515 TWP786515 UGL786515 UQH786515 VAD786515 VJZ786515 VTV786515 WDR786515 WNN786515 WXJ786515 BC852051 KX852051 UT852051 AEP852051 AOL852051 AYH852051 BID852051 BRZ852051 CBV852051 CLR852051 CVN852051 DFJ852051 DPF852051 DZB852051 EIX852051 EST852051 FCP852051 FML852051 FWH852051 GGD852051 GPZ852051 GZV852051 HJR852051 HTN852051 IDJ852051 INF852051 IXB852051 JGX852051 JQT852051 KAP852051 KKL852051 KUH852051 LED852051 LNZ852051 LXV852051 MHR852051 MRN852051 NBJ852051 NLF852051 NVB852051 OEX852051 OOT852051 OYP852051 PIL852051 PSH852051 QCD852051 QLZ852051 QVV852051 RFR852051 RPN852051 RZJ852051 SJF852051 STB852051 TCX852051 TMT852051 TWP852051 UGL852051 UQH852051 VAD852051 VJZ852051 VTV852051 WDR852051 WNN852051 WXJ852051 BC917587 KX917587 UT917587 AEP917587 AOL917587 AYH917587 BID917587 BRZ917587 CBV917587 CLR917587 CVN917587 DFJ917587 DPF917587 DZB917587 EIX917587 EST917587 FCP917587 FML917587 FWH917587 GGD917587 GPZ917587 GZV917587 HJR917587 HTN917587 IDJ917587 INF917587 IXB917587 JGX917587 JQT917587 KAP917587 KKL917587 KUH917587 LED917587 LNZ917587 LXV917587 MHR917587 MRN917587 NBJ917587 NLF917587 NVB917587 OEX917587 OOT917587 OYP917587 PIL917587 PSH917587 QCD917587 QLZ917587 QVV917587 RFR917587 RPN917587 RZJ917587 SJF917587 STB917587 TCX917587 TMT917587 TWP917587 UGL917587 UQH917587 VAD917587 VJZ917587 VTV917587 WDR917587 WNN917587 WXJ917587 BC983123 KX983123 UT983123 AEP983123 AOL983123 AYH983123 BID983123 BRZ983123 CBV983123 CLR983123 CVN983123 DFJ983123 DPF983123 DZB983123 EIX983123 EST983123 FCP983123 FML983123 FWH983123 GGD983123 GPZ983123 GZV983123 HJR983123 HTN983123 IDJ983123 INF983123 IXB983123 JGX983123 JQT983123 KAP983123 KKL983123 KUH983123 LED983123 LNZ983123 LXV983123 MHR983123 MRN983123 NBJ983123 NLF983123 NVB983123 OEX983123 OOT983123 OYP983123 PIL983123 PSH983123 QCD983123 QLZ983123 QVV983123 RFR983123 RPN983123 RZJ983123 SJF983123 STB983123 TCX983123 TMT983123 TWP983123 UGL983123 UQH983123 VAD983123 VJZ983123 VTV983123 WDR983123 WNN983123 WXJ983123 BC65641 KX65641 UT65641 AEP65641 AOL65641 AYH65641 BID65641 BRZ65641 CBV65641 CLR65641 CVN65641 DFJ65641 DPF65641 DZB65641 EIX65641 EST65641 FCP65641 FML65641 FWH65641 GGD65641 GPZ65641 GZV65641 HJR65641 HTN65641 IDJ65641 INF65641 IXB65641 JGX65641 JQT65641 KAP65641 KKL65641 KUH65641 LED65641 LNZ65641 LXV65641 MHR65641 MRN65641 NBJ65641 NLF65641 NVB65641 OEX65641 OOT65641 OYP65641 PIL65641 PSH65641 QCD65641 QLZ65641 QVV65641 RFR65641 RPN65641 RZJ65641 SJF65641 STB65641 TCX65641 TMT65641 TWP65641 UGL65641 UQH65641 VAD65641 VJZ65641 VTV65641 WDR65641 WNN65641 WXJ65641 BC131177 KX131177 UT131177 AEP131177 AOL131177 AYH131177 BID131177 BRZ131177 CBV131177 CLR131177 CVN131177 DFJ131177 DPF131177 DZB131177 EIX131177 EST131177 FCP131177 FML131177 FWH131177 GGD131177 GPZ131177 GZV131177 HJR131177 HTN131177 IDJ131177 INF131177 IXB131177 JGX131177 JQT131177 KAP131177 KKL131177 KUH131177 LED131177 LNZ131177 LXV131177 MHR131177 MRN131177 NBJ131177 NLF131177 NVB131177 OEX131177 OOT131177 OYP131177 PIL131177 PSH131177 QCD131177 QLZ131177 QVV131177 RFR131177 RPN131177 RZJ131177 SJF131177 STB131177 TCX131177 TMT131177 TWP131177 UGL131177 UQH131177 VAD131177 VJZ131177 VTV131177 WDR131177 WNN131177 WXJ131177 BC196713 KX196713 UT196713 AEP196713 AOL196713 AYH196713 BID196713 BRZ196713 CBV196713 CLR196713 CVN196713 DFJ196713 DPF196713 DZB196713 EIX196713 EST196713 FCP196713 FML196713 FWH196713 GGD196713 GPZ196713 GZV196713 HJR196713 HTN196713 IDJ196713 INF196713 IXB196713 JGX196713 JQT196713 KAP196713 KKL196713 KUH196713 LED196713 LNZ196713 LXV196713 MHR196713 MRN196713 NBJ196713 NLF196713 NVB196713 OEX196713 OOT196713 OYP196713 PIL196713 PSH196713 QCD196713 QLZ196713 QVV196713 RFR196713 RPN196713 RZJ196713 SJF196713 STB196713 TCX196713 TMT196713 TWP196713 UGL196713 UQH196713 VAD196713 VJZ196713 VTV196713 WDR196713 WNN196713 WXJ196713 BC262249 KX262249 UT262249 AEP262249 AOL262249 AYH262249 BID262249 BRZ262249 CBV262249 CLR262249 CVN262249 DFJ262249 DPF262249 DZB262249 EIX262249 EST262249 FCP262249 FML262249 FWH262249 GGD262249 GPZ262249 GZV262249 HJR262249 HTN262249 IDJ262249 INF262249 IXB262249 JGX262249 JQT262249 KAP262249 KKL262249 KUH262249 LED262249 LNZ262249 LXV262249 MHR262249 MRN262249 NBJ262249 NLF262249 NVB262249 OEX262249 OOT262249 OYP262249 PIL262249 PSH262249 QCD262249 QLZ262249 QVV262249 RFR262249 RPN262249 RZJ262249 SJF262249 STB262249 TCX262249 TMT262249 TWP262249 UGL262249 UQH262249 VAD262249 VJZ262249 VTV262249 WDR262249 WNN262249 WXJ262249 BC327785 KX327785 UT327785 AEP327785 AOL327785 AYH327785 BID327785 BRZ327785 CBV327785 CLR327785 CVN327785 DFJ327785 DPF327785 DZB327785 EIX327785 EST327785 FCP327785 FML327785 FWH327785 GGD327785 GPZ327785 GZV327785 HJR327785 HTN327785 IDJ327785 INF327785 IXB327785 JGX327785 JQT327785 KAP327785 KKL327785 KUH327785 LED327785 LNZ327785 LXV327785 MHR327785 MRN327785 NBJ327785 NLF327785 NVB327785 OEX327785 OOT327785 OYP327785 PIL327785 PSH327785 QCD327785 QLZ327785 QVV327785 RFR327785 RPN327785 RZJ327785 SJF327785 STB327785 TCX327785 TMT327785 TWP327785 UGL327785 UQH327785 VAD327785 VJZ327785 VTV327785 WDR327785 WNN327785 WXJ327785 BC393321 KX393321 UT393321 AEP393321 AOL393321 AYH393321 BID393321 BRZ393321 CBV393321 CLR393321 CVN393321 DFJ393321 DPF393321 DZB393321 EIX393321 EST393321 FCP393321 FML393321 FWH393321 GGD393321 GPZ393321 GZV393321 HJR393321 HTN393321 IDJ393321 INF393321 IXB393321 JGX393321 JQT393321 KAP393321 KKL393321 KUH393321 LED393321 LNZ393321 LXV393321 MHR393321 MRN393321 NBJ393321 NLF393321 NVB393321 OEX393321 OOT393321 OYP393321 PIL393321 PSH393321 QCD393321 QLZ393321 QVV393321 RFR393321 RPN393321 RZJ393321 SJF393321 STB393321 TCX393321 TMT393321 TWP393321 UGL393321 UQH393321 VAD393321 VJZ393321 VTV393321 WDR393321 WNN393321 WXJ393321 BC458857 KX458857 UT458857 AEP458857 AOL458857 AYH458857 BID458857 BRZ458857 CBV458857 CLR458857 CVN458857 DFJ458857 DPF458857 DZB458857 EIX458857 EST458857 FCP458857 FML458857 FWH458857 GGD458857 GPZ458857 GZV458857 HJR458857 HTN458857 IDJ458857 INF458857 IXB458857 JGX458857 JQT458857 KAP458857 KKL458857 KUH458857 LED458857 LNZ458857 LXV458857 MHR458857 MRN458857 NBJ458857 NLF458857 NVB458857 OEX458857 OOT458857 OYP458857 PIL458857 PSH458857 QCD458857 QLZ458857 QVV458857 RFR458857 RPN458857 RZJ458857 SJF458857 STB458857 TCX458857 TMT458857 TWP458857 UGL458857 UQH458857 VAD458857 VJZ458857 VTV458857 WDR458857 WNN458857 WXJ458857 BC524393 KX524393 UT524393 AEP524393 AOL524393 AYH524393 BID524393 BRZ524393 CBV524393 CLR524393 CVN524393 DFJ524393 DPF524393 DZB524393 EIX524393 EST524393 FCP524393 FML524393 FWH524393 GGD524393 GPZ524393 GZV524393 HJR524393 HTN524393 IDJ524393 INF524393 IXB524393 JGX524393 JQT524393 KAP524393 KKL524393 KUH524393 LED524393 LNZ524393 LXV524393 MHR524393 MRN524393 NBJ524393 NLF524393 NVB524393 OEX524393 OOT524393 OYP524393 PIL524393 PSH524393 QCD524393 QLZ524393 QVV524393 RFR524393 RPN524393 RZJ524393 SJF524393 STB524393 TCX524393 TMT524393 TWP524393 UGL524393 UQH524393 VAD524393 VJZ524393 VTV524393 WDR524393 WNN524393 WXJ524393 BC589929 KX589929 UT589929 AEP589929 AOL589929 AYH589929 BID589929 BRZ589929 CBV589929 CLR589929 CVN589929 DFJ589929 DPF589929 DZB589929 EIX589929 EST589929 FCP589929 FML589929 FWH589929 GGD589929 GPZ589929 GZV589929 HJR589929 HTN589929 IDJ589929 INF589929 IXB589929 JGX589929 JQT589929 KAP589929 KKL589929 KUH589929 LED589929 LNZ589929 LXV589929 MHR589929 MRN589929 NBJ589929 NLF589929 NVB589929 OEX589929 OOT589929 OYP589929 PIL589929 PSH589929 QCD589929 QLZ589929 QVV589929 RFR589929 RPN589929 RZJ589929 SJF589929 STB589929 TCX589929 TMT589929 TWP589929 UGL589929 UQH589929 VAD589929 VJZ589929 VTV589929 WDR589929 WNN589929 WXJ589929 BC655465 KX655465 UT655465 AEP655465 AOL655465 AYH655465 BID655465 BRZ655465 CBV655465 CLR655465 CVN655465 DFJ655465 DPF655465 DZB655465 EIX655465 EST655465 FCP655465 FML655465 FWH655465 GGD655465 GPZ655465 GZV655465 HJR655465 HTN655465 IDJ655465 INF655465 IXB655465 JGX655465 JQT655465 KAP655465 KKL655465 KUH655465 LED655465 LNZ655465 LXV655465 MHR655465 MRN655465 NBJ655465 NLF655465 NVB655465 OEX655465 OOT655465 OYP655465 PIL655465 PSH655465 QCD655465 QLZ655465 QVV655465 RFR655465 RPN655465 RZJ655465 SJF655465 STB655465 TCX655465 TMT655465 TWP655465 UGL655465 UQH655465 VAD655465 VJZ655465 VTV655465 WDR655465 WNN655465 WXJ655465 BC721001 KX721001 UT721001 AEP721001 AOL721001 AYH721001 BID721001 BRZ721001 CBV721001 CLR721001 CVN721001 DFJ721001 DPF721001 DZB721001 EIX721001 EST721001 FCP721001 FML721001 FWH721001 GGD721001 GPZ721001 GZV721001 HJR721001 HTN721001 IDJ721001 INF721001 IXB721001 JGX721001 JQT721001 KAP721001 KKL721001 KUH721001 LED721001 LNZ721001 LXV721001 MHR721001 MRN721001 NBJ721001 NLF721001 NVB721001 OEX721001 OOT721001 OYP721001 PIL721001 PSH721001 QCD721001 QLZ721001 QVV721001 RFR721001 RPN721001 RZJ721001 SJF721001 STB721001 TCX721001 TMT721001 TWP721001 UGL721001 UQH721001 VAD721001 VJZ721001 VTV721001 WDR721001 WNN721001 WXJ721001 BC786537 KX786537 UT786537 AEP786537 AOL786537 AYH786537 BID786537 BRZ786537 CBV786537 CLR786537 CVN786537 DFJ786537 DPF786537 DZB786537 EIX786537 EST786537 FCP786537 FML786537 FWH786537 GGD786537 GPZ786537 GZV786537 HJR786537 HTN786537 IDJ786537 INF786537 IXB786537 JGX786537 JQT786537 KAP786537 KKL786537 KUH786537 LED786537 LNZ786537 LXV786537 MHR786537 MRN786537 NBJ786537 NLF786537 NVB786537 OEX786537 OOT786537 OYP786537 PIL786537 PSH786537 QCD786537 QLZ786537 QVV786537 RFR786537 RPN786537 RZJ786537 SJF786537 STB786537 TCX786537 TMT786537 TWP786537 UGL786537 UQH786537 VAD786537 VJZ786537 VTV786537 WDR786537 WNN786537 WXJ786537 BC852073 KX852073 UT852073 AEP852073 AOL852073 AYH852073 BID852073 BRZ852073 CBV852073 CLR852073 CVN852073 DFJ852073 DPF852073 DZB852073 EIX852073 EST852073 FCP852073 FML852073 FWH852073 GGD852073 GPZ852073 GZV852073 HJR852073 HTN852073 IDJ852073 INF852073 IXB852073 JGX852073 JQT852073 KAP852073 KKL852073 KUH852073 LED852073 LNZ852073 LXV852073 MHR852073 MRN852073 NBJ852073 NLF852073 NVB852073 OEX852073 OOT852073 OYP852073 PIL852073 PSH852073 QCD852073 QLZ852073 QVV852073 RFR852073 RPN852073 RZJ852073 SJF852073 STB852073 TCX852073 TMT852073 TWP852073 UGL852073 UQH852073 VAD852073 VJZ852073 VTV852073 WDR852073 WNN852073 WXJ852073 BC917609 KX917609 UT917609 AEP917609 AOL917609 AYH917609 BID917609 BRZ917609 CBV917609 CLR917609 CVN917609 DFJ917609 DPF917609 DZB917609 EIX917609 EST917609 FCP917609 FML917609 FWH917609 GGD917609 GPZ917609 GZV917609 HJR917609 HTN917609 IDJ917609 INF917609 IXB917609 JGX917609 JQT917609 KAP917609 KKL917609 KUH917609 LED917609 LNZ917609 LXV917609 MHR917609 MRN917609 NBJ917609 NLF917609 NVB917609 OEX917609 OOT917609 OYP917609 PIL917609 PSH917609 QCD917609 QLZ917609 QVV917609 RFR917609 RPN917609 RZJ917609 SJF917609 STB917609 TCX917609 TMT917609 TWP917609 UGL917609 UQH917609 VAD917609 VJZ917609 VTV917609 WDR917609 WNN917609 WXJ917609 BC983145 KX983145 UT983145 AEP983145 AOL983145 AYH983145 BID983145 BRZ983145 CBV983145 CLR983145 CVN983145 DFJ983145 DPF983145 DZB983145 EIX983145 EST983145 FCP983145 FML983145 FWH983145 GGD983145 GPZ983145 GZV983145 HJR983145 HTN983145 IDJ983145 INF983145 IXB983145 JGX983145 JQT983145 KAP983145 KKL983145 KUH983145 LED983145 LNZ983145 LXV983145 MHR983145 MRN983145 NBJ983145 NLF983145 NVB983145 OEX983145 OOT983145 OYP983145 PIL983145 PSH983145 QCD983145 QLZ983145 QVV983145 RFR983145 RPN983145 RZJ983145 SJF983145 STB983145 TCX983145 TMT983145 TWP983145 UGL983145 UQH983145 VAD983145 VJZ983145 VTV983145 WDR983145 WNN983145 WXJ983145 BC65652:BC65663 KX65652:KX65663 UT65652:UT65663 AEP65652:AEP65663 AOL65652:AOL65663 AYH65652:AYH65663 BID65652:BID65663 BRZ65652:BRZ65663 CBV65652:CBV65663 CLR65652:CLR65663 CVN65652:CVN65663 DFJ65652:DFJ65663 DPF65652:DPF65663 DZB65652:DZB65663 EIX65652:EIX65663 EST65652:EST65663 FCP65652:FCP65663 FML65652:FML65663 FWH65652:FWH65663 GGD65652:GGD65663 GPZ65652:GPZ65663 GZV65652:GZV65663 HJR65652:HJR65663 HTN65652:HTN65663 IDJ65652:IDJ65663 INF65652:INF65663 IXB65652:IXB65663 JGX65652:JGX65663 JQT65652:JQT65663 KAP65652:KAP65663 KKL65652:KKL65663 KUH65652:KUH65663 LED65652:LED65663 LNZ65652:LNZ65663 LXV65652:LXV65663 MHR65652:MHR65663 MRN65652:MRN65663 NBJ65652:NBJ65663 NLF65652:NLF65663 NVB65652:NVB65663 OEX65652:OEX65663 OOT65652:OOT65663 OYP65652:OYP65663 PIL65652:PIL65663 PSH65652:PSH65663 QCD65652:QCD65663 QLZ65652:QLZ65663 QVV65652:QVV65663 RFR65652:RFR65663 RPN65652:RPN65663 RZJ65652:RZJ65663 SJF65652:SJF65663 STB65652:STB65663 TCX65652:TCX65663 TMT65652:TMT65663 TWP65652:TWP65663 UGL65652:UGL65663 UQH65652:UQH65663 VAD65652:VAD65663 VJZ65652:VJZ65663 VTV65652:VTV65663 WDR65652:WDR65663 WNN65652:WNN65663 WXJ65652:WXJ65663 BC131188:BC131199 KX131188:KX131199 UT131188:UT131199 AEP131188:AEP131199 AOL131188:AOL131199 AYH131188:AYH131199 BID131188:BID131199 BRZ131188:BRZ131199 CBV131188:CBV131199 CLR131188:CLR131199 CVN131188:CVN131199 DFJ131188:DFJ131199 DPF131188:DPF131199 DZB131188:DZB131199 EIX131188:EIX131199 EST131188:EST131199 FCP131188:FCP131199 FML131188:FML131199 FWH131188:FWH131199 GGD131188:GGD131199 GPZ131188:GPZ131199 GZV131188:GZV131199 HJR131188:HJR131199 HTN131188:HTN131199 IDJ131188:IDJ131199 INF131188:INF131199 IXB131188:IXB131199 JGX131188:JGX131199 JQT131188:JQT131199 KAP131188:KAP131199 KKL131188:KKL131199 KUH131188:KUH131199 LED131188:LED131199 LNZ131188:LNZ131199 LXV131188:LXV131199 MHR131188:MHR131199 MRN131188:MRN131199 NBJ131188:NBJ131199 NLF131188:NLF131199 NVB131188:NVB131199 OEX131188:OEX131199 OOT131188:OOT131199 OYP131188:OYP131199 PIL131188:PIL131199 PSH131188:PSH131199 QCD131188:QCD131199 QLZ131188:QLZ131199 QVV131188:QVV131199 RFR131188:RFR131199 RPN131188:RPN131199 RZJ131188:RZJ131199 SJF131188:SJF131199 STB131188:STB131199 TCX131188:TCX131199 TMT131188:TMT131199 TWP131188:TWP131199 UGL131188:UGL131199 UQH131188:UQH131199 VAD131188:VAD131199 VJZ131188:VJZ131199 VTV131188:VTV131199 WDR131188:WDR131199 WNN131188:WNN131199 WXJ131188:WXJ131199 BC196724:BC196735 KX196724:KX196735 UT196724:UT196735 AEP196724:AEP196735 AOL196724:AOL196735 AYH196724:AYH196735 BID196724:BID196735 BRZ196724:BRZ196735 CBV196724:CBV196735 CLR196724:CLR196735 CVN196724:CVN196735 DFJ196724:DFJ196735 DPF196724:DPF196735 DZB196724:DZB196735 EIX196724:EIX196735 EST196724:EST196735 FCP196724:FCP196735 FML196724:FML196735 FWH196724:FWH196735 GGD196724:GGD196735 GPZ196724:GPZ196735 GZV196724:GZV196735 HJR196724:HJR196735 HTN196724:HTN196735 IDJ196724:IDJ196735 INF196724:INF196735 IXB196724:IXB196735 JGX196724:JGX196735 JQT196724:JQT196735 KAP196724:KAP196735 KKL196724:KKL196735 KUH196724:KUH196735 LED196724:LED196735 LNZ196724:LNZ196735 LXV196724:LXV196735 MHR196724:MHR196735 MRN196724:MRN196735 NBJ196724:NBJ196735 NLF196724:NLF196735 NVB196724:NVB196735 OEX196724:OEX196735 OOT196724:OOT196735 OYP196724:OYP196735 PIL196724:PIL196735 PSH196724:PSH196735 QCD196724:QCD196735 QLZ196724:QLZ196735 QVV196724:QVV196735 RFR196724:RFR196735 RPN196724:RPN196735 RZJ196724:RZJ196735 SJF196724:SJF196735 STB196724:STB196735 TCX196724:TCX196735 TMT196724:TMT196735 TWP196724:TWP196735 UGL196724:UGL196735 UQH196724:UQH196735 VAD196724:VAD196735 VJZ196724:VJZ196735 VTV196724:VTV196735 WDR196724:WDR196735 WNN196724:WNN196735 WXJ196724:WXJ196735 BC262260:BC262271 KX262260:KX262271 UT262260:UT262271 AEP262260:AEP262271 AOL262260:AOL262271 AYH262260:AYH262271 BID262260:BID262271 BRZ262260:BRZ262271 CBV262260:CBV262271 CLR262260:CLR262271 CVN262260:CVN262271 DFJ262260:DFJ262271 DPF262260:DPF262271 DZB262260:DZB262271 EIX262260:EIX262271 EST262260:EST262271 FCP262260:FCP262271 FML262260:FML262271 FWH262260:FWH262271 GGD262260:GGD262271 GPZ262260:GPZ262271 GZV262260:GZV262271 HJR262260:HJR262271 HTN262260:HTN262271 IDJ262260:IDJ262271 INF262260:INF262271 IXB262260:IXB262271 JGX262260:JGX262271 JQT262260:JQT262271 KAP262260:KAP262271 KKL262260:KKL262271 KUH262260:KUH262271 LED262260:LED262271 LNZ262260:LNZ262271 LXV262260:LXV262271 MHR262260:MHR262271 MRN262260:MRN262271 NBJ262260:NBJ262271 NLF262260:NLF262271 NVB262260:NVB262271 OEX262260:OEX262271 OOT262260:OOT262271 OYP262260:OYP262271 PIL262260:PIL262271 PSH262260:PSH262271 QCD262260:QCD262271 QLZ262260:QLZ262271 QVV262260:QVV262271 RFR262260:RFR262271 RPN262260:RPN262271 RZJ262260:RZJ262271 SJF262260:SJF262271 STB262260:STB262271 TCX262260:TCX262271 TMT262260:TMT262271 TWP262260:TWP262271 UGL262260:UGL262271 UQH262260:UQH262271 VAD262260:VAD262271 VJZ262260:VJZ262271 VTV262260:VTV262271 WDR262260:WDR262271 WNN262260:WNN262271 WXJ262260:WXJ262271 BC327796:BC327807 KX327796:KX327807 UT327796:UT327807 AEP327796:AEP327807 AOL327796:AOL327807 AYH327796:AYH327807 BID327796:BID327807 BRZ327796:BRZ327807 CBV327796:CBV327807 CLR327796:CLR327807 CVN327796:CVN327807 DFJ327796:DFJ327807 DPF327796:DPF327807 DZB327796:DZB327807 EIX327796:EIX327807 EST327796:EST327807 FCP327796:FCP327807 FML327796:FML327807 FWH327796:FWH327807 GGD327796:GGD327807 GPZ327796:GPZ327807 GZV327796:GZV327807 HJR327796:HJR327807 HTN327796:HTN327807 IDJ327796:IDJ327807 INF327796:INF327807 IXB327796:IXB327807 JGX327796:JGX327807 JQT327796:JQT327807 KAP327796:KAP327807 KKL327796:KKL327807 KUH327796:KUH327807 LED327796:LED327807 LNZ327796:LNZ327807 LXV327796:LXV327807 MHR327796:MHR327807 MRN327796:MRN327807 NBJ327796:NBJ327807 NLF327796:NLF327807 NVB327796:NVB327807 OEX327796:OEX327807 OOT327796:OOT327807 OYP327796:OYP327807 PIL327796:PIL327807 PSH327796:PSH327807 QCD327796:QCD327807 QLZ327796:QLZ327807 QVV327796:QVV327807 RFR327796:RFR327807 RPN327796:RPN327807 RZJ327796:RZJ327807 SJF327796:SJF327807 STB327796:STB327807 TCX327796:TCX327807 TMT327796:TMT327807 TWP327796:TWP327807 UGL327796:UGL327807 UQH327796:UQH327807 VAD327796:VAD327807 VJZ327796:VJZ327807 VTV327796:VTV327807 WDR327796:WDR327807 WNN327796:WNN327807 WXJ327796:WXJ327807 BC393332:BC393343 KX393332:KX393343 UT393332:UT393343 AEP393332:AEP393343 AOL393332:AOL393343 AYH393332:AYH393343 BID393332:BID393343 BRZ393332:BRZ393343 CBV393332:CBV393343 CLR393332:CLR393343 CVN393332:CVN393343 DFJ393332:DFJ393343 DPF393332:DPF393343 DZB393332:DZB393343 EIX393332:EIX393343 EST393332:EST393343 FCP393332:FCP393343 FML393332:FML393343 FWH393332:FWH393343 GGD393332:GGD393343 GPZ393332:GPZ393343 GZV393332:GZV393343 HJR393332:HJR393343 HTN393332:HTN393343 IDJ393332:IDJ393343 INF393332:INF393343 IXB393332:IXB393343 JGX393332:JGX393343 JQT393332:JQT393343 KAP393332:KAP393343 KKL393332:KKL393343 KUH393332:KUH393343 LED393332:LED393343 LNZ393332:LNZ393343 LXV393332:LXV393343 MHR393332:MHR393343 MRN393332:MRN393343 NBJ393332:NBJ393343 NLF393332:NLF393343 NVB393332:NVB393343 OEX393332:OEX393343 OOT393332:OOT393343 OYP393332:OYP393343 PIL393332:PIL393343 PSH393332:PSH393343 QCD393332:QCD393343 QLZ393332:QLZ393343 QVV393332:QVV393343 RFR393332:RFR393343 RPN393332:RPN393343 RZJ393332:RZJ393343 SJF393332:SJF393343 STB393332:STB393343 TCX393332:TCX393343 TMT393332:TMT393343 TWP393332:TWP393343 UGL393332:UGL393343 UQH393332:UQH393343 VAD393332:VAD393343 VJZ393332:VJZ393343 VTV393332:VTV393343 WDR393332:WDR393343 WNN393332:WNN393343 WXJ393332:WXJ393343 BC458868:BC458879 KX458868:KX458879 UT458868:UT458879 AEP458868:AEP458879 AOL458868:AOL458879 AYH458868:AYH458879 BID458868:BID458879 BRZ458868:BRZ458879 CBV458868:CBV458879 CLR458868:CLR458879 CVN458868:CVN458879 DFJ458868:DFJ458879 DPF458868:DPF458879 DZB458868:DZB458879 EIX458868:EIX458879 EST458868:EST458879 FCP458868:FCP458879 FML458868:FML458879 FWH458868:FWH458879 GGD458868:GGD458879 GPZ458868:GPZ458879 GZV458868:GZV458879 HJR458868:HJR458879 HTN458868:HTN458879 IDJ458868:IDJ458879 INF458868:INF458879 IXB458868:IXB458879 JGX458868:JGX458879 JQT458868:JQT458879 KAP458868:KAP458879 KKL458868:KKL458879 KUH458868:KUH458879 LED458868:LED458879 LNZ458868:LNZ458879 LXV458868:LXV458879 MHR458868:MHR458879 MRN458868:MRN458879 NBJ458868:NBJ458879 NLF458868:NLF458879 NVB458868:NVB458879 OEX458868:OEX458879 OOT458868:OOT458879 OYP458868:OYP458879 PIL458868:PIL458879 PSH458868:PSH458879 QCD458868:QCD458879 QLZ458868:QLZ458879 QVV458868:QVV458879 RFR458868:RFR458879 RPN458868:RPN458879 RZJ458868:RZJ458879 SJF458868:SJF458879 STB458868:STB458879 TCX458868:TCX458879 TMT458868:TMT458879 TWP458868:TWP458879 UGL458868:UGL458879 UQH458868:UQH458879 VAD458868:VAD458879 VJZ458868:VJZ458879 VTV458868:VTV458879 WDR458868:WDR458879 WNN458868:WNN458879 WXJ458868:WXJ458879 BC524404:BC524415 KX524404:KX524415 UT524404:UT524415 AEP524404:AEP524415 AOL524404:AOL524415 AYH524404:AYH524415 BID524404:BID524415 BRZ524404:BRZ524415 CBV524404:CBV524415 CLR524404:CLR524415 CVN524404:CVN524415 DFJ524404:DFJ524415 DPF524404:DPF524415 DZB524404:DZB524415 EIX524404:EIX524415 EST524404:EST524415 FCP524404:FCP524415 FML524404:FML524415 FWH524404:FWH524415 GGD524404:GGD524415 GPZ524404:GPZ524415 GZV524404:GZV524415 HJR524404:HJR524415 HTN524404:HTN524415 IDJ524404:IDJ524415 INF524404:INF524415 IXB524404:IXB524415 JGX524404:JGX524415 JQT524404:JQT524415 KAP524404:KAP524415 KKL524404:KKL524415 KUH524404:KUH524415 LED524404:LED524415 LNZ524404:LNZ524415 LXV524404:LXV524415 MHR524404:MHR524415 MRN524404:MRN524415 NBJ524404:NBJ524415 NLF524404:NLF524415 NVB524404:NVB524415 OEX524404:OEX524415 OOT524404:OOT524415 OYP524404:OYP524415 PIL524404:PIL524415 PSH524404:PSH524415 QCD524404:QCD524415 QLZ524404:QLZ524415 QVV524404:QVV524415 RFR524404:RFR524415 RPN524404:RPN524415 RZJ524404:RZJ524415 SJF524404:SJF524415 STB524404:STB524415 TCX524404:TCX524415 TMT524404:TMT524415 TWP524404:TWP524415 UGL524404:UGL524415 UQH524404:UQH524415 VAD524404:VAD524415 VJZ524404:VJZ524415 VTV524404:VTV524415 WDR524404:WDR524415 WNN524404:WNN524415 WXJ524404:WXJ524415 BC589940:BC589951 KX589940:KX589951 UT589940:UT589951 AEP589940:AEP589951 AOL589940:AOL589951 AYH589940:AYH589951 BID589940:BID589951 BRZ589940:BRZ589951 CBV589940:CBV589951 CLR589940:CLR589951 CVN589940:CVN589951 DFJ589940:DFJ589951 DPF589940:DPF589951 DZB589940:DZB589951 EIX589940:EIX589951 EST589940:EST589951 FCP589940:FCP589951 FML589940:FML589951 FWH589940:FWH589951 GGD589940:GGD589951 GPZ589940:GPZ589951 GZV589940:GZV589951 HJR589940:HJR589951 HTN589940:HTN589951 IDJ589940:IDJ589951 INF589940:INF589951 IXB589940:IXB589951 JGX589940:JGX589951 JQT589940:JQT589951 KAP589940:KAP589951 KKL589940:KKL589951 KUH589940:KUH589951 LED589940:LED589951 LNZ589940:LNZ589951 LXV589940:LXV589951 MHR589940:MHR589951 MRN589940:MRN589951 NBJ589940:NBJ589951 NLF589940:NLF589951 NVB589940:NVB589951 OEX589940:OEX589951 OOT589940:OOT589951 OYP589940:OYP589951 PIL589940:PIL589951 PSH589940:PSH589951 QCD589940:QCD589951 QLZ589940:QLZ589951 QVV589940:QVV589951 RFR589940:RFR589951 RPN589940:RPN589951 RZJ589940:RZJ589951 SJF589940:SJF589951 STB589940:STB589951 TCX589940:TCX589951 TMT589940:TMT589951 TWP589940:TWP589951 UGL589940:UGL589951 UQH589940:UQH589951 VAD589940:VAD589951 VJZ589940:VJZ589951 VTV589940:VTV589951 WDR589940:WDR589951 WNN589940:WNN589951 WXJ589940:WXJ589951 BC655476:BC655487 KX655476:KX655487 UT655476:UT655487 AEP655476:AEP655487 AOL655476:AOL655487 AYH655476:AYH655487 BID655476:BID655487 BRZ655476:BRZ655487 CBV655476:CBV655487 CLR655476:CLR655487 CVN655476:CVN655487 DFJ655476:DFJ655487 DPF655476:DPF655487 DZB655476:DZB655487 EIX655476:EIX655487 EST655476:EST655487 FCP655476:FCP655487 FML655476:FML655487 FWH655476:FWH655487 GGD655476:GGD655487 GPZ655476:GPZ655487 GZV655476:GZV655487 HJR655476:HJR655487 HTN655476:HTN655487 IDJ655476:IDJ655487 INF655476:INF655487 IXB655476:IXB655487 JGX655476:JGX655487 JQT655476:JQT655487 KAP655476:KAP655487 KKL655476:KKL655487 KUH655476:KUH655487 LED655476:LED655487 LNZ655476:LNZ655487 LXV655476:LXV655487 MHR655476:MHR655487 MRN655476:MRN655487 NBJ655476:NBJ655487 NLF655476:NLF655487 NVB655476:NVB655487 OEX655476:OEX655487 OOT655476:OOT655487 OYP655476:OYP655487 PIL655476:PIL655487 PSH655476:PSH655487 QCD655476:QCD655487 QLZ655476:QLZ655487 QVV655476:QVV655487 RFR655476:RFR655487 RPN655476:RPN655487 RZJ655476:RZJ655487 SJF655476:SJF655487 STB655476:STB655487 TCX655476:TCX655487 TMT655476:TMT655487 TWP655476:TWP655487 UGL655476:UGL655487 UQH655476:UQH655487 VAD655476:VAD655487 VJZ655476:VJZ655487 VTV655476:VTV655487 WDR655476:WDR655487 WNN655476:WNN655487 WXJ655476:WXJ655487 BC721012:BC721023 KX721012:KX721023 UT721012:UT721023 AEP721012:AEP721023 AOL721012:AOL721023 AYH721012:AYH721023 BID721012:BID721023 BRZ721012:BRZ721023 CBV721012:CBV721023 CLR721012:CLR721023 CVN721012:CVN721023 DFJ721012:DFJ721023 DPF721012:DPF721023 DZB721012:DZB721023 EIX721012:EIX721023 EST721012:EST721023 FCP721012:FCP721023 FML721012:FML721023 FWH721012:FWH721023 GGD721012:GGD721023 GPZ721012:GPZ721023 GZV721012:GZV721023 HJR721012:HJR721023 HTN721012:HTN721023 IDJ721012:IDJ721023 INF721012:INF721023 IXB721012:IXB721023 JGX721012:JGX721023 JQT721012:JQT721023 KAP721012:KAP721023 KKL721012:KKL721023 KUH721012:KUH721023 LED721012:LED721023 LNZ721012:LNZ721023 LXV721012:LXV721023 MHR721012:MHR721023 MRN721012:MRN721023 NBJ721012:NBJ721023 NLF721012:NLF721023 NVB721012:NVB721023 OEX721012:OEX721023 OOT721012:OOT721023 OYP721012:OYP721023 PIL721012:PIL721023 PSH721012:PSH721023 QCD721012:QCD721023 QLZ721012:QLZ721023 QVV721012:QVV721023 RFR721012:RFR721023 RPN721012:RPN721023 RZJ721012:RZJ721023 SJF721012:SJF721023 STB721012:STB721023 TCX721012:TCX721023 TMT721012:TMT721023 TWP721012:TWP721023 UGL721012:UGL721023 UQH721012:UQH721023 VAD721012:VAD721023 VJZ721012:VJZ721023 VTV721012:VTV721023 WDR721012:WDR721023 WNN721012:WNN721023 WXJ721012:WXJ721023 BC786548:BC786559 KX786548:KX786559 UT786548:UT786559 AEP786548:AEP786559 AOL786548:AOL786559 AYH786548:AYH786559 BID786548:BID786559 BRZ786548:BRZ786559 CBV786548:CBV786559 CLR786548:CLR786559 CVN786548:CVN786559 DFJ786548:DFJ786559 DPF786548:DPF786559 DZB786548:DZB786559 EIX786548:EIX786559 EST786548:EST786559 FCP786548:FCP786559 FML786548:FML786559 FWH786548:FWH786559 GGD786548:GGD786559 GPZ786548:GPZ786559 GZV786548:GZV786559 HJR786548:HJR786559 HTN786548:HTN786559 IDJ786548:IDJ786559 INF786548:INF786559 IXB786548:IXB786559 JGX786548:JGX786559 JQT786548:JQT786559 KAP786548:KAP786559 KKL786548:KKL786559 KUH786548:KUH786559 LED786548:LED786559 LNZ786548:LNZ786559 LXV786548:LXV786559 MHR786548:MHR786559 MRN786548:MRN786559 NBJ786548:NBJ786559 NLF786548:NLF786559 NVB786548:NVB786559 OEX786548:OEX786559 OOT786548:OOT786559 OYP786548:OYP786559 PIL786548:PIL786559 PSH786548:PSH786559 QCD786548:QCD786559 QLZ786548:QLZ786559 QVV786548:QVV786559 RFR786548:RFR786559 RPN786548:RPN786559 RZJ786548:RZJ786559 SJF786548:SJF786559 STB786548:STB786559 TCX786548:TCX786559 TMT786548:TMT786559 TWP786548:TWP786559 UGL786548:UGL786559 UQH786548:UQH786559 VAD786548:VAD786559 VJZ786548:VJZ786559 VTV786548:VTV786559 WDR786548:WDR786559 WNN786548:WNN786559 WXJ786548:WXJ786559 BC852084:BC852095 KX852084:KX852095 UT852084:UT852095 AEP852084:AEP852095 AOL852084:AOL852095 AYH852084:AYH852095 BID852084:BID852095 BRZ852084:BRZ852095 CBV852084:CBV852095 CLR852084:CLR852095 CVN852084:CVN852095 DFJ852084:DFJ852095 DPF852084:DPF852095 DZB852084:DZB852095 EIX852084:EIX852095 EST852084:EST852095 FCP852084:FCP852095 FML852084:FML852095 FWH852084:FWH852095 GGD852084:GGD852095 GPZ852084:GPZ852095 GZV852084:GZV852095 HJR852084:HJR852095 HTN852084:HTN852095 IDJ852084:IDJ852095 INF852084:INF852095 IXB852084:IXB852095 JGX852084:JGX852095 JQT852084:JQT852095 KAP852084:KAP852095 KKL852084:KKL852095 KUH852084:KUH852095 LED852084:LED852095 LNZ852084:LNZ852095 LXV852084:LXV852095 MHR852084:MHR852095 MRN852084:MRN852095 NBJ852084:NBJ852095 NLF852084:NLF852095 NVB852084:NVB852095 OEX852084:OEX852095 OOT852084:OOT852095 OYP852084:OYP852095 PIL852084:PIL852095 PSH852084:PSH852095 QCD852084:QCD852095 QLZ852084:QLZ852095 QVV852084:QVV852095 RFR852084:RFR852095 RPN852084:RPN852095 RZJ852084:RZJ852095 SJF852084:SJF852095 STB852084:STB852095 TCX852084:TCX852095 TMT852084:TMT852095 TWP852084:TWP852095 UGL852084:UGL852095 UQH852084:UQH852095 VAD852084:VAD852095 VJZ852084:VJZ852095 VTV852084:VTV852095 WDR852084:WDR852095 WNN852084:WNN852095 WXJ852084:WXJ852095 BC917620:BC917631 KX917620:KX917631 UT917620:UT917631 AEP917620:AEP917631 AOL917620:AOL917631 AYH917620:AYH917631 BID917620:BID917631 BRZ917620:BRZ917631 CBV917620:CBV917631 CLR917620:CLR917631 CVN917620:CVN917631 DFJ917620:DFJ917631 DPF917620:DPF917631 DZB917620:DZB917631 EIX917620:EIX917631 EST917620:EST917631 FCP917620:FCP917631 FML917620:FML917631 FWH917620:FWH917631 GGD917620:GGD917631 GPZ917620:GPZ917631 GZV917620:GZV917631 HJR917620:HJR917631 HTN917620:HTN917631 IDJ917620:IDJ917631 INF917620:INF917631 IXB917620:IXB917631 JGX917620:JGX917631 JQT917620:JQT917631 KAP917620:KAP917631 KKL917620:KKL917631 KUH917620:KUH917631 LED917620:LED917631 LNZ917620:LNZ917631 LXV917620:LXV917631 MHR917620:MHR917631 MRN917620:MRN917631 NBJ917620:NBJ917631 NLF917620:NLF917631 NVB917620:NVB917631 OEX917620:OEX917631 OOT917620:OOT917631 OYP917620:OYP917631 PIL917620:PIL917631 PSH917620:PSH917631 QCD917620:QCD917631 QLZ917620:QLZ917631 QVV917620:QVV917631 RFR917620:RFR917631 RPN917620:RPN917631 RZJ917620:RZJ917631 SJF917620:SJF917631 STB917620:STB917631 TCX917620:TCX917631 TMT917620:TMT917631 TWP917620:TWP917631 UGL917620:UGL917631 UQH917620:UQH917631 VAD917620:VAD917631 VJZ917620:VJZ917631 VTV917620:VTV917631 WDR917620:WDR917631 WNN917620:WNN917631 WXJ917620:WXJ917631 BC983156:BC983167 KX983156:KX983167 UT983156:UT983167 AEP983156:AEP983167 AOL983156:AOL983167 AYH983156:AYH983167 BID983156:BID983167 BRZ983156:BRZ983167 CBV983156:CBV983167 CLR983156:CLR983167 CVN983156:CVN983167 DFJ983156:DFJ983167 DPF983156:DPF983167 DZB983156:DZB983167 EIX983156:EIX983167 EST983156:EST983167 FCP983156:FCP983167 FML983156:FML983167 FWH983156:FWH983167 GGD983156:GGD983167 GPZ983156:GPZ983167 GZV983156:GZV983167 HJR983156:HJR983167 HTN983156:HTN983167 IDJ983156:IDJ983167 INF983156:INF983167 IXB983156:IXB983167 JGX983156:JGX983167 JQT983156:JQT983167 KAP983156:KAP983167 KKL983156:KKL983167 KUH983156:KUH983167 LED983156:LED983167 LNZ983156:LNZ983167 LXV983156:LXV983167 MHR983156:MHR983167 MRN983156:MRN983167 NBJ983156:NBJ983167 NLF983156:NLF983167 NVB983156:NVB983167 OEX983156:OEX983167 OOT983156:OOT983167 OYP983156:OYP983167 PIL983156:PIL983167 PSH983156:PSH983167 QCD983156:QCD983167 QLZ983156:QLZ983167 QVV983156:QVV983167 RFR983156:RFR983167 RPN983156:RPN983167 RZJ983156:RZJ983167 SJF983156:SJF983167 STB983156:STB983167 TCX983156:TCX983167 TMT983156:TMT983167 TWP983156:TWP983167 UGL983156:UGL983167 UQH983156:UQH983167 VAD983156:VAD983167 VJZ983156:VJZ983167 VTV983156:VTV983167 WDR983156:WDR983167 WNN983156:WNN983167 WXJ983156:WXJ983167 BC65671:BC65672 KX65671:KX65672 UT65671:UT65672 AEP65671:AEP65672 AOL65671:AOL65672 AYH65671:AYH65672 BID65671:BID65672 BRZ65671:BRZ65672 CBV65671:CBV65672 CLR65671:CLR65672 CVN65671:CVN65672 DFJ65671:DFJ65672 DPF65671:DPF65672 DZB65671:DZB65672 EIX65671:EIX65672 EST65671:EST65672 FCP65671:FCP65672 FML65671:FML65672 FWH65671:FWH65672 GGD65671:GGD65672 GPZ65671:GPZ65672 GZV65671:GZV65672 HJR65671:HJR65672 HTN65671:HTN65672 IDJ65671:IDJ65672 INF65671:INF65672 IXB65671:IXB65672 JGX65671:JGX65672 JQT65671:JQT65672 KAP65671:KAP65672 KKL65671:KKL65672 KUH65671:KUH65672 LED65671:LED65672 LNZ65671:LNZ65672 LXV65671:LXV65672 MHR65671:MHR65672 MRN65671:MRN65672 NBJ65671:NBJ65672 NLF65671:NLF65672 NVB65671:NVB65672 OEX65671:OEX65672 OOT65671:OOT65672 OYP65671:OYP65672 PIL65671:PIL65672 PSH65671:PSH65672 QCD65671:QCD65672 QLZ65671:QLZ65672 QVV65671:QVV65672 RFR65671:RFR65672 RPN65671:RPN65672 RZJ65671:RZJ65672 SJF65671:SJF65672 STB65671:STB65672 TCX65671:TCX65672 TMT65671:TMT65672 TWP65671:TWP65672 UGL65671:UGL65672 UQH65671:UQH65672 VAD65671:VAD65672 VJZ65671:VJZ65672 VTV65671:VTV65672 WDR65671:WDR65672 WNN65671:WNN65672 WXJ65671:WXJ65672 BC131207:BC131208 KX131207:KX131208 UT131207:UT131208 AEP131207:AEP131208 AOL131207:AOL131208 AYH131207:AYH131208 BID131207:BID131208 BRZ131207:BRZ131208 CBV131207:CBV131208 CLR131207:CLR131208 CVN131207:CVN131208 DFJ131207:DFJ131208 DPF131207:DPF131208 DZB131207:DZB131208 EIX131207:EIX131208 EST131207:EST131208 FCP131207:FCP131208 FML131207:FML131208 FWH131207:FWH131208 GGD131207:GGD131208 GPZ131207:GPZ131208 GZV131207:GZV131208 HJR131207:HJR131208 HTN131207:HTN131208 IDJ131207:IDJ131208 INF131207:INF131208 IXB131207:IXB131208 JGX131207:JGX131208 JQT131207:JQT131208 KAP131207:KAP131208 KKL131207:KKL131208 KUH131207:KUH131208 LED131207:LED131208 LNZ131207:LNZ131208 LXV131207:LXV131208 MHR131207:MHR131208 MRN131207:MRN131208 NBJ131207:NBJ131208 NLF131207:NLF131208 NVB131207:NVB131208 OEX131207:OEX131208 OOT131207:OOT131208 OYP131207:OYP131208 PIL131207:PIL131208 PSH131207:PSH131208 QCD131207:QCD131208 QLZ131207:QLZ131208 QVV131207:QVV131208 RFR131207:RFR131208 RPN131207:RPN131208 RZJ131207:RZJ131208 SJF131207:SJF131208 STB131207:STB131208 TCX131207:TCX131208 TMT131207:TMT131208 TWP131207:TWP131208 UGL131207:UGL131208 UQH131207:UQH131208 VAD131207:VAD131208 VJZ131207:VJZ131208 VTV131207:VTV131208 WDR131207:WDR131208 WNN131207:WNN131208 WXJ131207:WXJ131208 BC196743:BC196744 KX196743:KX196744 UT196743:UT196744 AEP196743:AEP196744 AOL196743:AOL196744 AYH196743:AYH196744 BID196743:BID196744 BRZ196743:BRZ196744 CBV196743:CBV196744 CLR196743:CLR196744 CVN196743:CVN196744 DFJ196743:DFJ196744 DPF196743:DPF196744 DZB196743:DZB196744 EIX196743:EIX196744 EST196743:EST196744 FCP196743:FCP196744 FML196743:FML196744 FWH196743:FWH196744 GGD196743:GGD196744 GPZ196743:GPZ196744 GZV196743:GZV196744 HJR196743:HJR196744 HTN196743:HTN196744 IDJ196743:IDJ196744 INF196743:INF196744 IXB196743:IXB196744 JGX196743:JGX196744 JQT196743:JQT196744 KAP196743:KAP196744 KKL196743:KKL196744 KUH196743:KUH196744 LED196743:LED196744 LNZ196743:LNZ196744 LXV196743:LXV196744 MHR196743:MHR196744 MRN196743:MRN196744 NBJ196743:NBJ196744 NLF196743:NLF196744 NVB196743:NVB196744 OEX196743:OEX196744 OOT196743:OOT196744 OYP196743:OYP196744 PIL196743:PIL196744 PSH196743:PSH196744 QCD196743:QCD196744 QLZ196743:QLZ196744 QVV196743:QVV196744 RFR196743:RFR196744 RPN196743:RPN196744 RZJ196743:RZJ196744 SJF196743:SJF196744 STB196743:STB196744 TCX196743:TCX196744 TMT196743:TMT196744 TWP196743:TWP196744 UGL196743:UGL196744 UQH196743:UQH196744 VAD196743:VAD196744 VJZ196743:VJZ196744 VTV196743:VTV196744 WDR196743:WDR196744 WNN196743:WNN196744 WXJ196743:WXJ196744 BC262279:BC262280 KX262279:KX262280 UT262279:UT262280 AEP262279:AEP262280 AOL262279:AOL262280 AYH262279:AYH262280 BID262279:BID262280 BRZ262279:BRZ262280 CBV262279:CBV262280 CLR262279:CLR262280 CVN262279:CVN262280 DFJ262279:DFJ262280 DPF262279:DPF262280 DZB262279:DZB262280 EIX262279:EIX262280 EST262279:EST262280 FCP262279:FCP262280 FML262279:FML262280 FWH262279:FWH262280 GGD262279:GGD262280 GPZ262279:GPZ262280 GZV262279:GZV262280 HJR262279:HJR262280 HTN262279:HTN262280 IDJ262279:IDJ262280 INF262279:INF262280 IXB262279:IXB262280 JGX262279:JGX262280 JQT262279:JQT262280 KAP262279:KAP262280 KKL262279:KKL262280 KUH262279:KUH262280 LED262279:LED262280 LNZ262279:LNZ262280 LXV262279:LXV262280 MHR262279:MHR262280 MRN262279:MRN262280 NBJ262279:NBJ262280 NLF262279:NLF262280 NVB262279:NVB262280 OEX262279:OEX262280 OOT262279:OOT262280 OYP262279:OYP262280 PIL262279:PIL262280 PSH262279:PSH262280 QCD262279:QCD262280 QLZ262279:QLZ262280 QVV262279:QVV262280 RFR262279:RFR262280 RPN262279:RPN262280 RZJ262279:RZJ262280 SJF262279:SJF262280 STB262279:STB262280 TCX262279:TCX262280 TMT262279:TMT262280 TWP262279:TWP262280 UGL262279:UGL262280 UQH262279:UQH262280 VAD262279:VAD262280 VJZ262279:VJZ262280 VTV262279:VTV262280 WDR262279:WDR262280 WNN262279:WNN262280 WXJ262279:WXJ262280 BC327815:BC327816 KX327815:KX327816 UT327815:UT327816 AEP327815:AEP327816 AOL327815:AOL327816 AYH327815:AYH327816 BID327815:BID327816 BRZ327815:BRZ327816 CBV327815:CBV327816 CLR327815:CLR327816 CVN327815:CVN327816 DFJ327815:DFJ327816 DPF327815:DPF327816 DZB327815:DZB327816 EIX327815:EIX327816 EST327815:EST327816 FCP327815:FCP327816 FML327815:FML327816 FWH327815:FWH327816 GGD327815:GGD327816 GPZ327815:GPZ327816 GZV327815:GZV327816 HJR327815:HJR327816 HTN327815:HTN327816 IDJ327815:IDJ327816 INF327815:INF327816 IXB327815:IXB327816 JGX327815:JGX327816 JQT327815:JQT327816 KAP327815:KAP327816 KKL327815:KKL327816 KUH327815:KUH327816 LED327815:LED327816 LNZ327815:LNZ327816 LXV327815:LXV327816 MHR327815:MHR327816 MRN327815:MRN327816 NBJ327815:NBJ327816 NLF327815:NLF327816 NVB327815:NVB327816 OEX327815:OEX327816 OOT327815:OOT327816 OYP327815:OYP327816 PIL327815:PIL327816 PSH327815:PSH327816 QCD327815:QCD327816 QLZ327815:QLZ327816 QVV327815:QVV327816 RFR327815:RFR327816 RPN327815:RPN327816 RZJ327815:RZJ327816 SJF327815:SJF327816 STB327815:STB327816 TCX327815:TCX327816 TMT327815:TMT327816 TWP327815:TWP327816 UGL327815:UGL327816 UQH327815:UQH327816 VAD327815:VAD327816 VJZ327815:VJZ327816 VTV327815:VTV327816 WDR327815:WDR327816 WNN327815:WNN327816 WXJ327815:WXJ327816 BC393351:BC393352 KX393351:KX393352 UT393351:UT393352 AEP393351:AEP393352 AOL393351:AOL393352 AYH393351:AYH393352 BID393351:BID393352 BRZ393351:BRZ393352 CBV393351:CBV393352 CLR393351:CLR393352 CVN393351:CVN393352 DFJ393351:DFJ393352 DPF393351:DPF393352 DZB393351:DZB393352 EIX393351:EIX393352 EST393351:EST393352 FCP393351:FCP393352 FML393351:FML393352 FWH393351:FWH393352 GGD393351:GGD393352 GPZ393351:GPZ393352 GZV393351:GZV393352 HJR393351:HJR393352 HTN393351:HTN393352 IDJ393351:IDJ393352 INF393351:INF393352 IXB393351:IXB393352 JGX393351:JGX393352 JQT393351:JQT393352 KAP393351:KAP393352 KKL393351:KKL393352 KUH393351:KUH393352 LED393351:LED393352 LNZ393351:LNZ393352 LXV393351:LXV393352 MHR393351:MHR393352 MRN393351:MRN393352 NBJ393351:NBJ393352 NLF393351:NLF393352 NVB393351:NVB393352 OEX393351:OEX393352 OOT393351:OOT393352 OYP393351:OYP393352 PIL393351:PIL393352 PSH393351:PSH393352 QCD393351:QCD393352 QLZ393351:QLZ393352 QVV393351:QVV393352 RFR393351:RFR393352 RPN393351:RPN393352 RZJ393351:RZJ393352 SJF393351:SJF393352 STB393351:STB393352 TCX393351:TCX393352 TMT393351:TMT393352 TWP393351:TWP393352 UGL393351:UGL393352 UQH393351:UQH393352 VAD393351:VAD393352 VJZ393351:VJZ393352 VTV393351:VTV393352 WDR393351:WDR393352 WNN393351:WNN393352 WXJ393351:WXJ393352 BC458887:BC458888 KX458887:KX458888 UT458887:UT458888 AEP458887:AEP458888 AOL458887:AOL458888 AYH458887:AYH458888 BID458887:BID458888 BRZ458887:BRZ458888 CBV458887:CBV458888 CLR458887:CLR458888 CVN458887:CVN458888 DFJ458887:DFJ458888 DPF458887:DPF458888 DZB458887:DZB458888 EIX458887:EIX458888 EST458887:EST458888 FCP458887:FCP458888 FML458887:FML458888 FWH458887:FWH458888 GGD458887:GGD458888 GPZ458887:GPZ458888 GZV458887:GZV458888 HJR458887:HJR458888 HTN458887:HTN458888 IDJ458887:IDJ458888 INF458887:INF458888 IXB458887:IXB458888 JGX458887:JGX458888 JQT458887:JQT458888 KAP458887:KAP458888 KKL458887:KKL458888 KUH458887:KUH458888 LED458887:LED458888 LNZ458887:LNZ458888 LXV458887:LXV458888 MHR458887:MHR458888 MRN458887:MRN458888 NBJ458887:NBJ458888 NLF458887:NLF458888 NVB458887:NVB458888 OEX458887:OEX458888 OOT458887:OOT458888 OYP458887:OYP458888 PIL458887:PIL458888 PSH458887:PSH458888 QCD458887:QCD458888 QLZ458887:QLZ458888 QVV458887:QVV458888 RFR458887:RFR458888 RPN458887:RPN458888 RZJ458887:RZJ458888 SJF458887:SJF458888 STB458887:STB458888 TCX458887:TCX458888 TMT458887:TMT458888 TWP458887:TWP458888 UGL458887:UGL458888 UQH458887:UQH458888 VAD458887:VAD458888 VJZ458887:VJZ458888 VTV458887:VTV458888 WDR458887:WDR458888 WNN458887:WNN458888 WXJ458887:WXJ458888 BC524423:BC524424 KX524423:KX524424 UT524423:UT524424 AEP524423:AEP524424 AOL524423:AOL524424 AYH524423:AYH524424 BID524423:BID524424 BRZ524423:BRZ524424 CBV524423:CBV524424 CLR524423:CLR524424 CVN524423:CVN524424 DFJ524423:DFJ524424 DPF524423:DPF524424 DZB524423:DZB524424 EIX524423:EIX524424 EST524423:EST524424 FCP524423:FCP524424 FML524423:FML524424 FWH524423:FWH524424 GGD524423:GGD524424 GPZ524423:GPZ524424 GZV524423:GZV524424 HJR524423:HJR524424 HTN524423:HTN524424 IDJ524423:IDJ524424 INF524423:INF524424 IXB524423:IXB524424 JGX524423:JGX524424 JQT524423:JQT524424 KAP524423:KAP524424 KKL524423:KKL524424 KUH524423:KUH524424 LED524423:LED524424 LNZ524423:LNZ524424 LXV524423:LXV524424 MHR524423:MHR524424 MRN524423:MRN524424 NBJ524423:NBJ524424 NLF524423:NLF524424 NVB524423:NVB524424 OEX524423:OEX524424 OOT524423:OOT524424 OYP524423:OYP524424 PIL524423:PIL524424 PSH524423:PSH524424 QCD524423:QCD524424 QLZ524423:QLZ524424 QVV524423:QVV524424 RFR524423:RFR524424 RPN524423:RPN524424 RZJ524423:RZJ524424 SJF524423:SJF524424 STB524423:STB524424 TCX524423:TCX524424 TMT524423:TMT524424 TWP524423:TWP524424 UGL524423:UGL524424 UQH524423:UQH524424 VAD524423:VAD524424 VJZ524423:VJZ524424 VTV524423:VTV524424 WDR524423:WDR524424 WNN524423:WNN524424 WXJ524423:WXJ524424 BC589959:BC589960 KX589959:KX589960 UT589959:UT589960 AEP589959:AEP589960 AOL589959:AOL589960 AYH589959:AYH589960 BID589959:BID589960 BRZ589959:BRZ589960 CBV589959:CBV589960 CLR589959:CLR589960 CVN589959:CVN589960 DFJ589959:DFJ589960 DPF589959:DPF589960 DZB589959:DZB589960 EIX589959:EIX589960 EST589959:EST589960 FCP589959:FCP589960 FML589959:FML589960 FWH589959:FWH589960 GGD589959:GGD589960 GPZ589959:GPZ589960 GZV589959:GZV589960 HJR589959:HJR589960 HTN589959:HTN589960 IDJ589959:IDJ589960 INF589959:INF589960 IXB589959:IXB589960 JGX589959:JGX589960 JQT589959:JQT589960 KAP589959:KAP589960 KKL589959:KKL589960 KUH589959:KUH589960 LED589959:LED589960 LNZ589959:LNZ589960 LXV589959:LXV589960 MHR589959:MHR589960 MRN589959:MRN589960 NBJ589959:NBJ589960 NLF589959:NLF589960 NVB589959:NVB589960 OEX589959:OEX589960 OOT589959:OOT589960 OYP589959:OYP589960 PIL589959:PIL589960 PSH589959:PSH589960 QCD589959:QCD589960 QLZ589959:QLZ589960 QVV589959:QVV589960 RFR589959:RFR589960 RPN589959:RPN589960 RZJ589959:RZJ589960 SJF589959:SJF589960 STB589959:STB589960 TCX589959:TCX589960 TMT589959:TMT589960 TWP589959:TWP589960 UGL589959:UGL589960 UQH589959:UQH589960 VAD589959:VAD589960 VJZ589959:VJZ589960 VTV589959:VTV589960 WDR589959:WDR589960 WNN589959:WNN589960 WXJ589959:WXJ589960 BC655495:BC655496 KX655495:KX655496 UT655495:UT655496 AEP655495:AEP655496 AOL655495:AOL655496 AYH655495:AYH655496 BID655495:BID655496 BRZ655495:BRZ655496 CBV655495:CBV655496 CLR655495:CLR655496 CVN655495:CVN655496 DFJ655495:DFJ655496 DPF655495:DPF655496 DZB655495:DZB655496 EIX655495:EIX655496 EST655495:EST655496 FCP655495:FCP655496 FML655495:FML655496 FWH655495:FWH655496 GGD655495:GGD655496 GPZ655495:GPZ655496 GZV655495:GZV655496 HJR655495:HJR655496 HTN655495:HTN655496 IDJ655495:IDJ655496 INF655495:INF655496 IXB655495:IXB655496 JGX655495:JGX655496 JQT655495:JQT655496 KAP655495:KAP655496 KKL655495:KKL655496 KUH655495:KUH655496 LED655495:LED655496 LNZ655495:LNZ655496 LXV655495:LXV655496 MHR655495:MHR655496 MRN655495:MRN655496 NBJ655495:NBJ655496 NLF655495:NLF655496 NVB655495:NVB655496 OEX655495:OEX655496 OOT655495:OOT655496 OYP655495:OYP655496 PIL655495:PIL655496 PSH655495:PSH655496 QCD655495:QCD655496 QLZ655495:QLZ655496 QVV655495:QVV655496 RFR655495:RFR655496 RPN655495:RPN655496 RZJ655495:RZJ655496 SJF655495:SJF655496 STB655495:STB655496 TCX655495:TCX655496 TMT655495:TMT655496 TWP655495:TWP655496 UGL655495:UGL655496 UQH655495:UQH655496 VAD655495:VAD655496 VJZ655495:VJZ655496 VTV655495:VTV655496 WDR655495:WDR655496 WNN655495:WNN655496 WXJ655495:WXJ655496 BC721031:BC721032 KX721031:KX721032 UT721031:UT721032 AEP721031:AEP721032 AOL721031:AOL721032 AYH721031:AYH721032 BID721031:BID721032 BRZ721031:BRZ721032 CBV721031:CBV721032 CLR721031:CLR721032 CVN721031:CVN721032 DFJ721031:DFJ721032 DPF721031:DPF721032 DZB721031:DZB721032 EIX721031:EIX721032 EST721031:EST721032 FCP721031:FCP721032 FML721031:FML721032 FWH721031:FWH721032 GGD721031:GGD721032 GPZ721031:GPZ721032 GZV721031:GZV721032 HJR721031:HJR721032 HTN721031:HTN721032 IDJ721031:IDJ721032 INF721031:INF721032 IXB721031:IXB721032 JGX721031:JGX721032 JQT721031:JQT721032 KAP721031:KAP721032 KKL721031:KKL721032 KUH721031:KUH721032 LED721031:LED721032 LNZ721031:LNZ721032 LXV721031:LXV721032 MHR721031:MHR721032 MRN721031:MRN721032 NBJ721031:NBJ721032 NLF721031:NLF721032 NVB721031:NVB721032 OEX721031:OEX721032 OOT721031:OOT721032 OYP721031:OYP721032 PIL721031:PIL721032 PSH721031:PSH721032 QCD721031:QCD721032 QLZ721031:QLZ721032 QVV721031:QVV721032 RFR721031:RFR721032 RPN721031:RPN721032 RZJ721031:RZJ721032 SJF721031:SJF721032 STB721031:STB721032 TCX721031:TCX721032 TMT721031:TMT721032 TWP721031:TWP721032 UGL721031:UGL721032 UQH721031:UQH721032 VAD721031:VAD721032 VJZ721031:VJZ721032 VTV721031:VTV721032 WDR721031:WDR721032 WNN721031:WNN721032 WXJ721031:WXJ721032 BC786567:BC786568 KX786567:KX786568 UT786567:UT786568 AEP786567:AEP786568 AOL786567:AOL786568 AYH786567:AYH786568 BID786567:BID786568 BRZ786567:BRZ786568 CBV786567:CBV786568 CLR786567:CLR786568 CVN786567:CVN786568 DFJ786567:DFJ786568 DPF786567:DPF786568 DZB786567:DZB786568 EIX786567:EIX786568 EST786567:EST786568 FCP786567:FCP786568 FML786567:FML786568 FWH786567:FWH786568 GGD786567:GGD786568 GPZ786567:GPZ786568 GZV786567:GZV786568 HJR786567:HJR786568 HTN786567:HTN786568 IDJ786567:IDJ786568 INF786567:INF786568 IXB786567:IXB786568 JGX786567:JGX786568 JQT786567:JQT786568 KAP786567:KAP786568 KKL786567:KKL786568 KUH786567:KUH786568 LED786567:LED786568 LNZ786567:LNZ786568 LXV786567:LXV786568 MHR786567:MHR786568 MRN786567:MRN786568 NBJ786567:NBJ786568 NLF786567:NLF786568 NVB786567:NVB786568 OEX786567:OEX786568 OOT786567:OOT786568 OYP786567:OYP786568 PIL786567:PIL786568 PSH786567:PSH786568 QCD786567:QCD786568 QLZ786567:QLZ786568 QVV786567:QVV786568 RFR786567:RFR786568 RPN786567:RPN786568 RZJ786567:RZJ786568 SJF786567:SJF786568 STB786567:STB786568 TCX786567:TCX786568 TMT786567:TMT786568 TWP786567:TWP786568 UGL786567:UGL786568 UQH786567:UQH786568 VAD786567:VAD786568 VJZ786567:VJZ786568 VTV786567:VTV786568 WDR786567:WDR786568 WNN786567:WNN786568 WXJ786567:WXJ786568 BC852103:BC852104 KX852103:KX852104 UT852103:UT852104 AEP852103:AEP852104 AOL852103:AOL852104 AYH852103:AYH852104 BID852103:BID852104 BRZ852103:BRZ852104 CBV852103:CBV852104 CLR852103:CLR852104 CVN852103:CVN852104 DFJ852103:DFJ852104 DPF852103:DPF852104 DZB852103:DZB852104 EIX852103:EIX852104 EST852103:EST852104 FCP852103:FCP852104 FML852103:FML852104 FWH852103:FWH852104 GGD852103:GGD852104 GPZ852103:GPZ852104 GZV852103:GZV852104 HJR852103:HJR852104 HTN852103:HTN852104 IDJ852103:IDJ852104 INF852103:INF852104 IXB852103:IXB852104 JGX852103:JGX852104 JQT852103:JQT852104 KAP852103:KAP852104 KKL852103:KKL852104 KUH852103:KUH852104 LED852103:LED852104 LNZ852103:LNZ852104 LXV852103:LXV852104 MHR852103:MHR852104 MRN852103:MRN852104 NBJ852103:NBJ852104 NLF852103:NLF852104 NVB852103:NVB852104 OEX852103:OEX852104 OOT852103:OOT852104 OYP852103:OYP852104 PIL852103:PIL852104 PSH852103:PSH852104 QCD852103:QCD852104 QLZ852103:QLZ852104 QVV852103:QVV852104 RFR852103:RFR852104 RPN852103:RPN852104 RZJ852103:RZJ852104 SJF852103:SJF852104 STB852103:STB852104 TCX852103:TCX852104 TMT852103:TMT852104 TWP852103:TWP852104 UGL852103:UGL852104 UQH852103:UQH852104 VAD852103:VAD852104 VJZ852103:VJZ852104 VTV852103:VTV852104 WDR852103:WDR852104 WNN852103:WNN852104 WXJ852103:WXJ852104 BC917639:BC917640 KX917639:KX917640 UT917639:UT917640 AEP917639:AEP917640 AOL917639:AOL917640 AYH917639:AYH917640 BID917639:BID917640 BRZ917639:BRZ917640 CBV917639:CBV917640 CLR917639:CLR917640 CVN917639:CVN917640 DFJ917639:DFJ917640 DPF917639:DPF917640 DZB917639:DZB917640 EIX917639:EIX917640 EST917639:EST917640 FCP917639:FCP917640 FML917639:FML917640 FWH917639:FWH917640 GGD917639:GGD917640 GPZ917639:GPZ917640 GZV917639:GZV917640 HJR917639:HJR917640 HTN917639:HTN917640 IDJ917639:IDJ917640 INF917639:INF917640 IXB917639:IXB917640 JGX917639:JGX917640 JQT917639:JQT917640 KAP917639:KAP917640 KKL917639:KKL917640 KUH917639:KUH917640 LED917639:LED917640 LNZ917639:LNZ917640 LXV917639:LXV917640 MHR917639:MHR917640 MRN917639:MRN917640 NBJ917639:NBJ917640 NLF917639:NLF917640 NVB917639:NVB917640 OEX917639:OEX917640 OOT917639:OOT917640 OYP917639:OYP917640 PIL917639:PIL917640 PSH917639:PSH917640 QCD917639:QCD917640 QLZ917639:QLZ917640 QVV917639:QVV917640 RFR917639:RFR917640 RPN917639:RPN917640 RZJ917639:RZJ917640 SJF917639:SJF917640 STB917639:STB917640 TCX917639:TCX917640 TMT917639:TMT917640 TWP917639:TWP917640 UGL917639:UGL917640 UQH917639:UQH917640 VAD917639:VAD917640 VJZ917639:VJZ917640 VTV917639:VTV917640 WDR917639:WDR917640 WNN917639:WNN917640 WXJ917639:WXJ917640 BC983175:BC983176 KX983175:KX983176 UT983175:UT983176 AEP983175:AEP983176 AOL983175:AOL983176 AYH983175:AYH983176 BID983175:BID983176 BRZ983175:BRZ983176 CBV983175:CBV983176 CLR983175:CLR983176 CVN983175:CVN983176 DFJ983175:DFJ983176 DPF983175:DPF983176 DZB983175:DZB983176 EIX983175:EIX983176 EST983175:EST983176 FCP983175:FCP983176 FML983175:FML983176 FWH983175:FWH983176 GGD983175:GGD983176 GPZ983175:GPZ983176 GZV983175:GZV983176 HJR983175:HJR983176 HTN983175:HTN983176 IDJ983175:IDJ983176 INF983175:INF983176 IXB983175:IXB983176 JGX983175:JGX983176 JQT983175:JQT983176 KAP983175:KAP983176 KKL983175:KKL983176 KUH983175:KUH983176 LED983175:LED983176 LNZ983175:LNZ983176 LXV983175:LXV983176 MHR983175:MHR983176 MRN983175:MRN983176 NBJ983175:NBJ983176 NLF983175:NLF983176 NVB983175:NVB983176 OEX983175:OEX983176 OOT983175:OOT983176 OYP983175:OYP983176 PIL983175:PIL983176 PSH983175:PSH983176 QCD983175:QCD983176 QLZ983175:QLZ983176 QVV983175:QVV983176 RFR983175:RFR983176 RPN983175:RPN983176 RZJ983175:RZJ983176 SJF983175:SJF983176 STB983175:STB983176 TCX983175:TCX983176 TMT983175:TMT983176 TWP983175:TWP983176 UGL983175:UGL983176 UQH983175:UQH983176 VAD983175:VAD983176 VJZ983175:VJZ983176 VTV983175:VTV983176 WDR983175:WDR983176 WNN983175:WNN983176 WXJ983175:WXJ983176 BC65604 KX65604 UT65604 AEP65604 AOL65604 AYH65604 BID65604 BRZ65604 CBV65604 CLR65604 CVN65604 DFJ65604 DPF65604 DZB65604 EIX65604 EST65604 FCP65604 FML65604 FWH65604 GGD65604 GPZ65604 GZV65604 HJR65604 HTN65604 IDJ65604 INF65604 IXB65604 JGX65604 JQT65604 KAP65604 KKL65604 KUH65604 LED65604 LNZ65604 LXV65604 MHR65604 MRN65604 NBJ65604 NLF65604 NVB65604 OEX65604 OOT65604 OYP65604 PIL65604 PSH65604 QCD65604 QLZ65604 QVV65604 RFR65604 RPN65604 RZJ65604 SJF65604 STB65604 TCX65604 TMT65604 TWP65604 UGL65604 UQH65604 VAD65604 VJZ65604 VTV65604 WDR65604 WNN65604 WXJ65604 BC131140 KX131140 UT131140 AEP131140 AOL131140 AYH131140 BID131140 BRZ131140 CBV131140 CLR131140 CVN131140 DFJ131140 DPF131140 DZB131140 EIX131140 EST131140 FCP131140 FML131140 FWH131140 GGD131140 GPZ131140 GZV131140 HJR131140 HTN131140 IDJ131140 INF131140 IXB131140 JGX131140 JQT131140 KAP131140 KKL131140 KUH131140 LED131140 LNZ131140 LXV131140 MHR131140 MRN131140 NBJ131140 NLF131140 NVB131140 OEX131140 OOT131140 OYP131140 PIL131140 PSH131140 QCD131140 QLZ131140 QVV131140 RFR131140 RPN131140 RZJ131140 SJF131140 STB131140 TCX131140 TMT131140 TWP131140 UGL131140 UQH131140 VAD131140 VJZ131140 VTV131140 WDR131140 WNN131140 WXJ131140 BC196676 KX196676 UT196676 AEP196676 AOL196676 AYH196676 BID196676 BRZ196676 CBV196676 CLR196676 CVN196676 DFJ196676 DPF196676 DZB196676 EIX196676 EST196676 FCP196676 FML196676 FWH196676 GGD196676 GPZ196676 GZV196676 HJR196676 HTN196676 IDJ196676 INF196676 IXB196676 JGX196676 JQT196676 KAP196676 KKL196676 KUH196676 LED196676 LNZ196676 LXV196676 MHR196676 MRN196676 NBJ196676 NLF196676 NVB196676 OEX196676 OOT196676 OYP196676 PIL196676 PSH196676 QCD196676 QLZ196676 QVV196676 RFR196676 RPN196676 RZJ196676 SJF196676 STB196676 TCX196676 TMT196676 TWP196676 UGL196676 UQH196676 VAD196676 VJZ196676 VTV196676 WDR196676 WNN196676 WXJ196676 BC262212 KX262212 UT262212 AEP262212 AOL262212 AYH262212 BID262212 BRZ262212 CBV262212 CLR262212 CVN262212 DFJ262212 DPF262212 DZB262212 EIX262212 EST262212 FCP262212 FML262212 FWH262212 GGD262212 GPZ262212 GZV262212 HJR262212 HTN262212 IDJ262212 INF262212 IXB262212 JGX262212 JQT262212 KAP262212 KKL262212 KUH262212 LED262212 LNZ262212 LXV262212 MHR262212 MRN262212 NBJ262212 NLF262212 NVB262212 OEX262212 OOT262212 OYP262212 PIL262212 PSH262212 QCD262212 QLZ262212 QVV262212 RFR262212 RPN262212 RZJ262212 SJF262212 STB262212 TCX262212 TMT262212 TWP262212 UGL262212 UQH262212 VAD262212 VJZ262212 VTV262212 WDR262212 WNN262212 WXJ262212 BC327748 KX327748 UT327748 AEP327748 AOL327748 AYH327748 BID327748 BRZ327748 CBV327748 CLR327748 CVN327748 DFJ327748 DPF327748 DZB327748 EIX327748 EST327748 FCP327748 FML327748 FWH327748 GGD327748 GPZ327748 GZV327748 HJR327748 HTN327748 IDJ327748 INF327748 IXB327748 JGX327748 JQT327748 KAP327748 KKL327748 KUH327748 LED327748 LNZ327748 LXV327748 MHR327748 MRN327748 NBJ327748 NLF327748 NVB327748 OEX327748 OOT327748 OYP327748 PIL327748 PSH327748 QCD327748 QLZ327748 QVV327748 RFR327748 RPN327748 RZJ327748 SJF327748 STB327748 TCX327748 TMT327748 TWP327748 UGL327748 UQH327748 VAD327748 VJZ327748 VTV327748 WDR327748 WNN327748 WXJ327748 BC393284 KX393284 UT393284 AEP393284 AOL393284 AYH393284 BID393284 BRZ393284 CBV393284 CLR393284 CVN393284 DFJ393284 DPF393284 DZB393284 EIX393284 EST393284 FCP393284 FML393284 FWH393284 GGD393284 GPZ393284 GZV393284 HJR393284 HTN393284 IDJ393284 INF393284 IXB393284 JGX393284 JQT393284 KAP393284 KKL393284 KUH393284 LED393284 LNZ393284 LXV393284 MHR393284 MRN393284 NBJ393284 NLF393284 NVB393284 OEX393284 OOT393284 OYP393284 PIL393284 PSH393284 QCD393284 QLZ393284 QVV393284 RFR393284 RPN393284 RZJ393284 SJF393284 STB393284 TCX393284 TMT393284 TWP393284 UGL393284 UQH393284 VAD393284 VJZ393284 VTV393284 WDR393284 WNN393284 WXJ393284 BC458820 KX458820 UT458820 AEP458820 AOL458820 AYH458820 BID458820 BRZ458820 CBV458820 CLR458820 CVN458820 DFJ458820 DPF458820 DZB458820 EIX458820 EST458820 FCP458820 FML458820 FWH458820 GGD458820 GPZ458820 GZV458820 HJR458820 HTN458820 IDJ458820 INF458820 IXB458820 JGX458820 JQT458820 KAP458820 KKL458820 KUH458820 LED458820 LNZ458820 LXV458820 MHR458820 MRN458820 NBJ458820 NLF458820 NVB458820 OEX458820 OOT458820 OYP458820 PIL458820 PSH458820 QCD458820 QLZ458820 QVV458820 RFR458820 RPN458820 RZJ458820 SJF458820 STB458820 TCX458820 TMT458820 TWP458820 UGL458820 UQH458820 VAD458820 VJZ458820 VTV458820 WDR458820 WNN458820 WXJ458820 BC524356 KX524356 UT524356 AEP524356 AOL524356 AYH524356 BID524356 BRZ524356 CBV524356 CLR524356 CVN524356 DFJ524356 DPF524356 DZB524356 EIX524356 EST524356 FCP524356 FML524356 FWH524356 GGD524356 GPZ524356 GZV524356 HJR524356 HTN524356 IDJ524356 INF524356 IXB524356 JGX524356 JQT524356 KAP524356 KKL524356 KUH524356 LED524356 LNZ524356 LXV524356 MHR524356 MRN524356 NBJ524356 NLF524356 NVB524356 OEX524356 OOT524356 OYP524356 PIL524356 PSH524356 QCD524356 QLZ524356 QVV524356 RFR524356 RPN524356 RZJ524356 SJF524356 STB524356 TCX524356 TMT524356 TWP524356 UGL524356 UQH524356 VAD524356 VJZ524356 VTV524356 WDR524356 WNN524356 WXJ524356 BC589892 KX589892 UT589892 AEP589892 AOL589892 AYH589892 BID589892 BRZ589892 CBV589892 CLR589892 CVN589892 DFJ589892 DPF589892 DZB589892 EIX589892 EST589892 FCP589892 FML589892 FWH589892 GGD589892 GPZ589892 GZV589892 HJR589892 HTN589892 IDJ589892 INF589892 IXB589892 JGX589892 JQT589892 KAP589892 KKL589892 KUH589892 LED589892 LNZ589892 LXV589892 MHR589892 MRN589892 NBJ589892 NLF589892 NVB589892 OEX589892 OOT589892 OYP589892 PIL589892 PSH589892 QCD589892 QLZ589892 QVV589892 RFR589892 RPN589892 RZJ589892 SJF589892 STB589892 TCX589892 TMT589892 TWP589892 UGL589892 UQH589892 VAD589892 VJZ589892 VTV589892 WDR589892 WNN589892 WXJ589892 BC655428 KX655428 UT655428 AEP655428 AOL655428 AYH655428 BID655428 BRZ655428 CBV655428 CLR655428 CVN655428 DFJ655428 DPF655428 DZB655428 EIX655428 EST655428 FCP655428 FML655428 FWH655428 GGD655428 GPZ655428 GZV655428 HJR655428 HTN655428 IDJ655428 INF655428 IXB655428 JGX655428 JQT655428 KAP655428 KKL655428 KUH655428 LED655428 LNZ655428 LXV655428 MHR655428 MRN655428 NBJ655428 NLF655428 NVB655428 OEX655428 OOT655428 OYP655428 PIL655428 PSH655428 QCD655428 QLZ655428 QVV655428 RFR655428 RPN655428 RZJ655428 SJF655428 STB655428 TCX655428 TMT655428 TWP655428 UGL655428 UQH655428 VAD655428 VJZ655428 VTV655428 WDR655428 WNN655428 WXJ655428 BC720964 KX720964 UT720964 AEP720964 AOL720964 AYH720964 BID720964 BRZ720964 CBV720964 CLR720964 CVN720964 DFJ720964 DPF720964 DZB720964 EIX720964 EST720964 FCP720964 FML720964 FWH720964 GGD720964 GPZ720964 GZV720964 HJR720964 HTN720964 IDJ720964 INF720964 IXB720964 JGX720964 JQT720964 KAP720964 KKL720964 KUH720964 LED720964 LNZ720964 LXV720964 MHR720964 MRN720964 NBJ720964 NLF720964 NVB720964 OEX720964 OOT720964 OYP720964 PIL720964 PSH720964 QCD720964 QLZ720964 QVV720964 RFR720964 RPN720964 RZJ720964 SJF720964 STB720964 TCX720964 TMT720964 TWP720964 UGL720964 UQH720964 VAD720964 VJZ720964 VTV720964 WDR720964 WNN720964 WXJ720964 BC786500 KX786500 UT786500 AEP786500 AOL786500 AYH786500 BID786500 BRZ786500 CBV786500 CLR786500 CVN786500 DFJ786500 DPF786500 DZB786500 EIX786500 EST786500 FCP786500 FML786500 FWH786500 GGD786500 GPZ786500 GZV786500 HJR786500 HTN786500 IDJ786500 INF786500 IXB786500 JGX786500 JQT786500 KAP786500 KKL786500 KUH786500 LED786500 LNZ786500 LXV786500 MHR786500 MRN786500 NBJ786500 NLF786500 NVB786500 OEX786500 OOT786500 OYP786500 PIL786500 PSH786500 QCD786500 QLZ786500 QVV786500 RFR786500 RPN786500 RZJ786500 SJF786500 STB786500 TCX786500 TMT786500 TWP786500 UGL786500 UQH786500 VAD786500 VJZ786500 VTV786500 WDR786500 WNN786500 WXJ786500 BC852036 KX852036 UT852036 AEP852036 AOL852036 AYH852036 BID852036 BRZ852036 CBV852036 CLR852036 CVN852036 DFJ852036 DPF852036 DZB852036 EIX852036 EST852036 FCP852036 FML852036 FWH852036 GGD852036 GPZ852036 GZV852036 HJR852036 HTN852036 IDJ852036 INF852036 IXB852036 JGX852036 JQT852036 KAP852036 KKL852036 KUH852036 LED852036 LNZ852036 LXV852036 MHR852036 MRN852036 NBJ852036 NLF852036 NVB852036 OEX852036 OOT852036 OYP852036 PIL852036 PSH852036 QCD852036 QLZ852036 QVV852036 RFR852036 RPN852036 RZJ852036 SJF852036 STB852036 TCX852036 TMT852036 TWP852036 UGL852036 UQH852036 VAD852036 VJZ852036 VTV852036 WDR852036 WNN852036 WXJ852036 BC917572 KX917572 UT917572 AEP917572 AOL917572 AYH917572 BID917572 BRZ917572 CBV917572 CLR917572 CVN917572 DFJ917572 DPF917572 DZB917572 EIX917572 EST917572 FCP917572 FML917572 FWH917572 GGD917572 GPZ917572 GZV917572 HJR917572 HTN917572 IDJ917572 INF917572 IXB917572 JGX917572 JQT917572 KAP917572 KKL917572 KUH917572 LED917572 LNZ917572 LXV917572 MHR917572 MRN917572 NBJ917572 NLF917572 NVB917572 OEX917572 OOT917572 OYP917572 PIL917572 PSH917572 QCD917572 QLZ917572 QVV917572 RFR917572 RPN917572 RZJ917572 SJF917572 STB917572 TCX917572 TMT917572 TWP917572 UGL917572 UQH917572 VAD917572 VJZ917572 VTV917572 WDR917572 WNN917572 WXJ917572 BC983108 KX983108 UT983108 AEP983108 AOL983108 AYH983108 BID983108 BRZ983108 CBV983108 CLR983108 CVN983108 DFJ983108 DPF983108 DZB983108 EIX983108 EST983108 FCP983108 FML983108 FWH983108 GGD983108 GPZ983108 GZV983108 HJR983108 HTN983108 IDJ983108 INF983108 IXB983108 JGX983108 JQT983108 KAP983108 KKL983108 KUH983108 LED983108 LNZ983108 LXV983108 MHR983108 MRN983108 NBJ983108 NLF983108 NVB983108 OEX983108 OOT983108 OYP983108 PIL983108 PSH983108 QCD983108 QLZ983108 QVV983108 RFR983108 RPN983108 RZJ983108 SJF983108 STB983108 TCX983108 TMT983108 TWP983108 UGL983108 UQH983108 VAD983108 VJZ983108 VTV983108 WDR983108 WNN983108 WXJ983108 BC65576 KX65576 UT65576 AEP65576 AOL65576 AYH65576 BID65576 BRZ65576 CBV65576 CLR65576 CVN65576 DFJ65576 DPF65576 DZB65576 EIX65576 EST65576 FCP65576 FML65576 FWH65576 GGD65576 GPZ65576 GZV65576 HJR65576 HTN65576 IDJ65576 INF65576 IXB65576 JGX65576 JQT65576 KAP65576 KKL65576 KUH65576 LED65576 LNZ65576 LXV65576 MHR65576 MRN65576 NBJ65576 NLF65576 NVB65576 OEX65576 OOT65576 OYP65576 PIL65576 PSH65576 QCD65576 QLZ65576 QVV65576 RFR65576 RPN65576 RZJ65576 SJF65576 STB65576 TCX65576 TMT65576 TWP65576 UGL65576 UQH65576 VAD65576 VJZ65576 VTV65576 WDR65576 WNN65576 WXJ65576 BC131112 KX131112 UT131112 AEP131112 AOL131112 AYH131112 BID131112 BRZ131112 CBV131112 CLR131112 CVN131112 DFJ131112 DPF131112 DZB131112 EIX131112 EST131112 FCP131112 FML131112 FWH131112 GGD131112 GPZ131112 GZV131112 HJR131112 HTN131112 IDJ131112 INF131112 IXB131112 JGX131112 JQT131112 KAP131112 KKL131112 KUH131112 LED131112 LNZ131112 LXV131112 MHR131112 MRN131112 NBJ131112 NLF131112 NVB131112 OEX131112 OOT131112 OYP131112 PIL131112 PSH131112 QCD131112 QLZ131112 QVV131112 RFR131112 RPN131112 RZJ131112 SJF131112 STB131112 TCX131112 TMT131112 TWP131112 UGL131112 UQH131112 VAD131112 VJZ131112 VTV131112 WDR131112 WNN131112 WXJ131112 BC196648 KX196648 UT196648 AEP196648 AOL196648 AYH196648 BID196648 BRZ196648 CBV196648 CLR196648 CVN196648 DFJ196648 DPF196648 DZB196648 EIX196648 EST196648 FCP196648 FML196648 FWH196648 GGD196648 GPZ196648 GZV196648 HJR196648 HTN196648 IDJ196648 INF196648 IXB196648 JGX196648 JQT196648 KAP196648 KKL196648 KUH196648 LED196648 LNZ196648 LXV196648 MHR196648 MRN196648 NBJ196648 NLF196648 NVB196648 OEX196648 OOT196648 OYP196648 PIL196648 PSH196648 QCD196648 QLZ196648 QVV196648 RFR196648 RPN196648 RZJ196648 SJF196648 STB196648 TCX196648 TMT196648 TWP196648 UGL196648 UQH196648 VAD196648 VJZ196648 VTV196648 WDR196648 WNN196648 WXJ196648 BC262184 KX262184 UT262184 AEP262184 AOL262184 AYH262184 BID262184 BRZ262184 CBV262184 CLR262184 CVN262184 DFJ262184 DPF262184 DZB262184 EIX262184 EST262184 FCP262184 FML262184 FWH262184 GGD262184 GPZ262184 GZV262184 HJR262184 HTN262184 IDJ262184 INF262184 IXB262184 JGX262184 JQT262184 KAP262184 KKL262184 KUH262184 LED262184 LNZ262184 LXV262184 MHR262184 MRN262184 NBJ262184 NLF262184 NVB262184 OEX262184 OOT262184 OYP262184 PIL262184 PSH262184 QCD262184 QLZ262184 QVV262184 RFR262184 RPN262184 RZJ262184 SJF262184 STB262184 TCX262184 TMT262184 TWP262184 UGL262184 UQH262184 VAD262184 VJZ262184 VTV262184 WDR262184 WNN262184 WXJ262184 BC327720 KX327720 UT327720 AEP327720 AOL327720 AYH327720 BID327720 BRZ327720 CBV327720 CLR327720 CVN327720 DFJ327720 DPF327720 DZB327720 EIX327720 EST327720 FCP327720 FML327720 FWH327720 GGD327720 GPZ327720 GZV327720 HJR327720 HTN327720 IDJ327720 INF327720 IXB327720 JGX327720 JQT327720 KAP327720 KKL327720 KUH327720 LED327720 LNZ327720 LXV327720 MHR327720 MRN327720 NBJ327720 NLF327720 NVB327720 OEX327720 OOT327720 OYP327720 PIL327720 PSH327720 QCD327720 QLZ327720 QVV327720 RFR327720 RPN327720 RZJ327720 SJF327720 STB327720 TCX327720 TMT327720 TWP327720 UGL327720 UQH327720 VAD327720 VJZ327720 VTV327720 WDR327720 WNN327720 WXJ327720 BC393256 KX393256 UT393256 AEP393256 AOL393256 AYH393256 BID393256 BRZ393256 CBV393256 CLR393256 CVN393256 DFJ393256 DPF393256 DZB393256 EIX393256 EST393256 FCP393256 FML393256 FWH393256 GGD393256 GPZ393256 GZV393256 HJR393256 HTN393256 IDJ393256 INF393256 IXB393256 JGX393256 JQT393256 KAP393256 KKL393256 KUH393256 LED393256 LNZ393256 LXV393256 MHR393256 MRN393256 NBJ393256 NLF393256 NVB393256 OEX393256 OOT393256 OYP393256 PIL393256 PSH393256 QCD393256 QLZ393256 QVV393256 RFR393256 RPN393256 RZJ393256 SJF393256 STB393256 TCX393256 TMT393256 TWP393256 UGL393256 UQH393256 VAD393256 VJZ393256 VTV393256 WDR393256 WNN393256 WXJ393256 BC458792 KX458792 UT458792 AEP458792 AOL458792 AYH458792 BID458792 BRZ458792 CBV458792 CLR458792 CVN458792 DFJ458792 DPF458792 DZB458792 EIX458792 EST458792 FCP458792 FML458792 FWH458792 GGD458792 GPZ458792 GZV458792 HJR458792 HTN458792 IDJ458792 INF458792 IXB458792 JGX458792 JQT458792 KAP458792 KKL458792 KUH458792 LED458792 LNZ458792 LXV458792 MHR458792 MRN458792 NBJ458792 NLF458792 NVB458792 OEX458792 OOT458792 OYP458792 PIL458792 PSH458792 QCD458792 QLZ458792 QVV458792 RFR458792 RPN458792 RZJ458792 SJF458792 STB458792 TCX458792 TMT458792 TWP458792 UGL458792 UQH458792 VAD458792 VJZ458792 VTV458792 WDR458792 WNN458792 WXJ458792 BC524328 KX524328 UT524328 AEP524328 AOL524328 AYH524328 BID524328 BRZ524328 CBV524328 CLR524328 CVN524328 DFJ524328 DPF524328 DZB524328 EIX524328 EST524328 FCP524328 FML524328 FWH524328 GGD524328 GPZ524328 GZV524328 HJR524328 HTN524328 IDJ524328 INF524328 IXB524328 JGX524328 JQT524328 KAP524328 KKL524328 KUH524328 LED524328 LNZ524328 LXV524328 MHR524328 MRN524328 NBJ524328 NLF524328 NVB524328 OEX524328 OOT524328 OYP524328 PIL524328 PSH524328 QCD524328 QLZ524328 QVV524328 RFR524328 RPN524328 RZJ524328 SJF524328 STB524328 TCX524328 TMT524328 TWP524328 UGL524328 UQH524328 VAD524328 VJZ524328 VTV524328 WDR524328 WNN524328 WXJ524328 BC589864 KX589864 UT589864 AEP589864 AOL589864 AYH589864 BID589864 BRZ589864 CBV589864 CLR589864 CVN589864 DFJ589864 DPF589864 DZB589864 EIX589864 EST589864 FCP589864 FML589864 FWH589864 GGD589864 GPZ589864 GZV589864 HJR589864 HTN589864 IDJ589864 INF589864 IXB589864 JGX589864 JQT589864 KAP589864 KKL589864 KUH589864 LED589864 LNZ589864 LXV589864 MHR589864 MRN589864 NBJ589864 NLF589864 NVB589864 OEX589864 OOT589864 OYP589864 PIL589864 PSH589864 QCD589864 QLZ589864 QVV589864 RFR589864 RPN589864 RZJ589864 SJF589864 STB589864 TCX589864 TMT589864 TWP589864 UGL589864 UQH589864 VAD589864 VJZ589864 VTV589864 WDR589864 WNN589864 WXJ589864 BC655400 KX655400 UT655400 AEP655400 AOL655400 AYH655400 BID655400 BRZ655400 CBV655400 CLR655400 CVN655400 DFJ655400 DPF655400 DZB655400 EIX655400 EST655400 FCP655400 FML655400 FWH655400 GGD655400 GPZ655400 GZV655400 HJR655400 HTN655400 IDJ655400 INF655400 IXB655400 JGX655400 JQT655400 KAP655400 KKL655400 KUH655400 LED655400 LNZ655400 LXV655400 MHR655400 MRN655400 NBJ655400 NLF655400 NVB655400 OEX655400 OOT655400 OYP655400 PIL655400 PSH655400 QCD655400 QLZ655400 QVV655400 RFR655400 RPN655400 RZJ655400 SJF655400 STB655400 TCX655400 TMT655400 TWP655400 UGL655400 UQH655400 VAD655400 VJZ655400 VTV655400 WDR655400 WNN655400 WXJ655400 BC720936 KX720936 UT720936 AEP720936 AOL720936 AYH720936 BID720936 BRZ720936 CBV720936 CLR720936 CVN720936 DFJ720936 DPF720936 DZB720936 EIX720936 EST720936 FCP720936 FML720936 FWH720936 GGD720936 GPZ720936 GZV720936 HJR720936 HTN720936 IDJ720936 INF720936 IXB720936 JGX720936 JQT720936 KAP720936 KKL720936 KUH720936 LED720936 LNZ720936 LXV720936 MHR720936 MRN720936 NBJ720936 NLF720936 NVB720936 OEX720936 OOT720936 OYP720936 PIL720936 PSH720936 QCD720936 QLZ720936 QVV720936 RFR720936 RPN720936 RZJ720936 SJF720936 STB720936 TCX720936 TMT720936 TWP720936 UGL720936 UQH720936 VAD720936 VJZ720936 VTV720936 WDR720936 WNN720936 WXJ720936 BC786472 KX786472 UT786472 AEP786472 AOL786472 AYH786472 BID786472 BRZ786472 CBV786472 CLR786472 CVN786472 DFJ786472 DPF786472 DZB786472 EIX786472 EST786472 FCP786472 FML786472 FWH786472 GGD786472 GPZ786472 GZV786472 HJR786472 HTN786472 IDJ786472 INF786472 IXB786472 JGX786472 JQT786472 KAP786472 KKL786472 KUH786472 LED786472 LNZ786472 LXV786472 MHR786472 MRN786472 NBJ786472 NLF786472 NVB786472 OEX786472 OOT786472 OYP786472 PIL786472 PSH786472 QCD786472 QLZ786472 QVV786472 RFR786472 RPN786472 RZJ786472 SJF786472 STB786472 TCX786472 TMT786472 TWP786472 UGL786472 UQH786472 VAD786472 VJZ786472 VTV786472 WDR786472 WNN786472 WXJ786472 BC852008 KX852008 UT852008 AEP852008 AOL852008 AYH852008 BID852008 BRZ852008 CBV852008 CLR852008 CVN852008 DFJ852008 DPF852008 DZB852008 EIX852008 EST852008 FCP852008 FML852008 FWH852008 GGD852008 GPZ852008 GZV852008 HJR852008 HTN852008 IDJ852008 INF852008 IXB852008 JGX852008 JQT852008 KAP852008 KKL852008 KUH852008 LED852008 LNZ852008 LXV852008 MHR852008 MRN852008 NBJ852008 NLF852008 NVB852008 OEX852008 OOT852008 OYP852008 PIL852008 PSH852008 QCD852008 QLZ852008 QVV852008 RFR852008 RPN852008 RZJ852008 SJF852008 STB852008 TCX852008 TMT852008 TWP852008 UGL852008 UQH852008 VAD852008 VJZ852008 VTV852008 WDR852008 WNN852008 WXJ852008 BC917544 KX917544 UT917544 AEP917544 AOL917544 AYH917544 BID917544 BRZ917544 CBV917544 CLR917544 CVN917544 DFJ917544 DPF917544 DZB917544 EIX917544 EST917544 FCP917544 FML917544 FWH917544 GGD917544 GPZ917544 GZV917544 HJR917544 HTN917544 IDJ917544 INF917544 IXB917544 JGX917544 JQT917544 KAP917544 KKL917544 KUH917544 LED917544 LNZ917544 LXV917544 MHR917544 MRN917544 NBJ917544 NLF917544 NVB917544 OEX917544 OOT917544 OYP917544 PIL917544 PSH917544 QCD917544 QLZ917544 QVV917544 RFR917544 RPN917544 RZJ917544 SJF917544 STB917544 TCX917544 TMT917544 TWP917544 UGL917544 UQH917544 VAD917544 VJZ917544 VTV917544 WDR917544 WNN917544 WXJ917544 BC983080 KX983080 UT983080 AEP983080 AOL983080 AYH983080 BID983080 BRZ983080 CBV983080 CLR983080 CVN983080 DFJ983080 DPF983080 DZB983080 EIX983080 EST983080 FCP983080 FML983080 FWH983080 GGD983080 GPZ983080 GZV983080 HJR983080 HTN983080 IDJ983080 INF983080 IXB983080 JGX983080 JQT983080 KAP983080 KKL983080 KUH983080 LED983080 LNZ983080 LXV983080 MHR983080 MRN983080 NBJ983080 NLF983080 NVB983080 OEX983080 OOT983080 OYP983080 PIL983080 PSH983080 QCD983080 QLZ983080 QVV983080 RFR983080 RPN983080 RZJ983080 SJF983080 STB983080 TCX983080 TMT983080 TWP983080 UGL983080 UQH983080 VAD983080 VJZ983080 VTV983080 WDR983080 WNN983080 WXJ983080 BC65685 KX65685 UT65685 AEP65685 AOL65685 AYH65685 BID65685 BRZ65685 CBV65685 CLR65685 CVN65685 DFJ65685 DPF65685 DZB65685 EIX65685 EST65685 FCP65685 FML65685 FWH65685 GGD65685 GPZ65685 GZV65685 HJR65685 HTN65685 IDJ65685 INF65685 IXB65685 JGX65685 JQT65685 KAP65685 KKL65685 KUH65685 LED65685 LNZ65685 LXV65685 MHR65685 MRN65685 NBJ65685 NLF65685 NVB65685 OEX65685 OOT65685 OYP65685 PIL65685 PSH65685 QCD65685 QLZ65685 QVV65685 RFR65685 RPN65685 RZJ65685 SJF65685 STB65685 TCX65685 TMT65685 TWP65685 UGL65685 UQH65685 VAD65685 VJZ65685 VTV65685 WDR65685 WNN65685 WXJ65685 BC131221 KX131221 UT131221 AEP131221 AOL131221 AYH131221 BID131221 BRZ131221 CBV131221 CLR131221 CVN131221 DFJ131221 DPF131221 DZB131221 EIX131221 EST131221 FCP131221 FML131221 FWH131221 GGD131221 GPZ131221 GZV131221 HJR131221 HTN131221 IDJ131221 INF131221 IXB131221 JGX131221 JQT131221 KAP131221 KKL131221 KUH131221 LED131221 LNZ131221 LXV131221 MHR131221 MRN131221 NBJ131221 NLF131221 NVB131221 OEX131221 OOT131221 OYP131221 PIL131221 PSH131221 QCD131221 QLZ131221 QVV131221 RFR131221 RPN131221 RZJ131221 SJF131221 STB131221 TCX131221 TMT131221 TWP131221 UGL131221 UQH131221 VAD131221 VJZ131221 VTV131221 WDR131221 WNN131221 WXJ131221 BC196757 KX196757 UT196757 AEP196757 AOL196757 AYH196757 BID196757 BRZ196757 CBV196757 CLR196757 CVN196757 DFJ196757 DPF196757 DZB196757 EIX196757 EST196757 FCP196757 FML196757 FWH196757 GGD196757 GPZ196757 GZV196757 HJR196757 HTN196757 IDJ196757 INF196757 IXB196757 JGX196757 JQT196757 KAP196757 KKL196757 KUH196757 LED196757 LNZ196757 LXV196757 MHR196757 MRN196757 NBJ196757 NLF196757 NVB196757 OEX196757 OOT196757 OYP196757 PIL196757 PSH196757 QCD196757 QLZ196757 QVV196757 RFR196757 RPN196757 RZJ196757 SJF196757 STB196757 TCX196757 TMT196757 TWP196757 UGL196757 UQH196757 VAD196757 VJZ196757 VTV196757 WDR196757 WNN196757 WXJ196757 BC262293 KX262293 UT262293 AEP262293 AOL262293 AYH262293 BID262293 BRZ262293 CBV262293 CLR262293 CVN262293 DFJ262293 DPF262293 DZB262293 EIX262293 EST262293 FCP262293 FML262293 FWH262293 GGD262293 GPZ262293 GZV262293 HJR262293 HTN262293 IDJ262293 INF262293 IXB262293 JGX262293 JQT262293 KAP262293 KKL262293 KUH262293 LED262293 LNZ262293 LXV262293 MHR262293 MRN262293 NBJ262293 NLF262293 NVB262293 OEX262293 OOT262293 OYP262293 PIL262293 PSH262293 QCD262293 QLZ262293 QVV262293 RFR262293 RPN262293 RZJ262293 SJF262293 STB262293 TCX262293 TMT262293 TWP262293 UGL262293 UQH262293 VAD262293 VJZ262293 VTV262293 WDR262293 WNN262293 WXJ262293 BC327829 KX327829 UT327829 AEP327829 AOL327829 AYH327829 BID327829 BRZ327829 CBV327829 CLR327829 CVN327829 DFJ327829 DPF327829 DZB327829 EIX327829 EST327829 FCP327829 FML327829 FWH327829 GGD327829 GPZ327829 GZV327829 HJR327829 HTN327829 IDJ327829 INF327829 IXB327829 JGX327829 JQT327829 KAP327829 KKL327829 KUH327829 LED327829 LNZ327829 LXV327829 MHR327829 MRN327829 NBJ327829 NLF327829 NVB327829 OEX327829 OOT327829 OYP327829 PIL327829 PSH327829 QCD327829 QLZ327829 QVV327829 RFR327829 RPN327829 RZJ327829 SJF327829 STB327829 TCX327829 TMT327829 TWP327829 UGL327829 UQH327829 VAD327829 VJZ327829 VTV327829 WDR327829 WNN327829 WXJ327829 BC393365 KX393365 UT393365 AEP393365 AOL393365 AYH393365 BID393365 BRZ393365 CBV393365 CLR393365 CVN393365 DFJ393365 DPF393365 DZB393365 EIX393365 EST393365 FCP393365 FML393365 FWH393365 GGD393365 GPZ393365 GZV393365 HJR393365 HTN393365 IDJ393365 INF393365 IXB393365 JGX393365 JQT393365 KAP393365 KKL393365 KUH393365 LED393365 LNZ393365 LXV393365 MHR393365 MRN393365 NBJ393365 NLF393365 NVB393365 OEX393365 OOT393365 OYP393365 PIL393365 PSH393365 QCD393365 QLZ393365 QVV393365 RFR393365 RPN393365 RZJ393365 SJF393365 STB393365 TCX393365 TMT393365 TWP393365 UGL393365 UQH393365 VAD393365 VJZ393365 VTV393365 WDR393365 WNN393365 WXJ393365 BC458901 KX458901 UT458901 AEP458901 AOL458901 AYH458901 BID458901 BRZ458901 CBV458901 CLR458901 CVN458901 DFJ458901 DPF458901 DZB458901 EIX458901 EST458901 FCP458901 FML458901 FWH458901 GGD458901 GPZ458901 GZV458901 HJR458901 HTN458901 IDJ458901 INF458901 IXB458901 JGX458901 JQT458901 KAP458901 KKL458901 KUH458901 LED458901 LNZ458901 LXV458901 MHR458901 MRN458901 NBJ458901 NLF458901 NVB458901 OEX458901 OOT458901 OYP458901 PIL458901 PSH458901 QCD458901 QLZ458901 QVV458901 RFR458901 RPN458901 RZJ458901 SJF458901 STB458901 TCX458901 TMT458901 TWP458901 UGL458901 UQH458901 VAD458901 VJZ458901 VTV458901 WDR458901 WNN458901 WXJ458901 BC524437 KX524437 UT524437 AEP524437 AOL524437 AYH524437 BID524437 BRZ524437 CBV524437 CLR524437 CVN524437 DFJ524437 DPF524437 DZB524437 EIX524437 EST524437 FCP524437 FML524437 FWH524437 GGD524437 GPZ524437 GZV524437 HJR524437 HTN524437 IDJ524437 INF524437 IXB524437 JGX524437 JQT524437 KAP524437 KKL524437 KUH524437 LED524437 LNZ524437 LXV524437 MHR524437 MRN524437 NBJ524437 NLF524437 NVB524437 OEX524437 OOT524437 OYP524437 PIL524437 PSH524437 QCD524437 QLZ524437 QVV524437 RFR524437 RPN524437 RZJ524437 SJF524437 STB524437 TCX524437 TMT524437 TWP524437 UGL524437 UQH524437 VAD524437 VJZ524437 VTV524437 WDR524437 WNN524437 WXJ524437 BC589973 KX589973 UT589973 AEP589973 AOL589973 AYH589973 BID589973 BRZ589973 CBV589973 CLR589973 CVN589973 DFJ589973 DPF589973 DZB589973 EIX589973 EST589973 FCP589973 FML589973 FWH589973 GGD589973 GPZ589973 GZV589973 HJR589973 HTN589973 IDJ589973 INF589973 IXB589973 JGX589973 JQT589973 KAP589973 KKL589973 KUH589973 LED589973 LNZ589973 LXV589973 MHR589973 MRN589973 NBJ589973 NLF589973 NVB589973 OEX589973 OOT589973 OYP589973 PIL589973 PSH589973 QCD589973 QLZ589973 QVV589973 RFR589973 RPN589973 RZJ589973 SJF589973 STB589973 TCX589973 TMT589973 TWP589973 UGL589973 UQH589973 VAD589973 VJZ589973 VTV589973 WDR589973 WNN589973 WXJ589973 BC655509 KX655509 UT655509 AEP655509 AOL655509 AYH655509 BID655509 BRZ655509 CBV655509 CLR655509 CVN655509 DFJ655509 DPF655509 DZB655509 EIX655509 EST655509 FCP655509 FML655509 FWH655509 GGD655509 GPZ655509 GZV655509 HJR655509 HTN655509 IDJ655509 INF655509 IXB655509 JGX655509 JQT655509 KAP655509 KKL655509 KUH655509 LED655509 LNZ655509 LXV655509 MHR655509 MRN655509 NBJ655509 NLF655509 NVB655509 OEX655509 OOT655509 OYP655509 PIL655509 PSH655509 QCD655509 QLZ655509 QVV655509 RFR655509 RPN655509 RZJ655509 SJF655509 STB655509 TCX655509 TMT655509 TWP655509 UGL655509 UQH655509 VAD655509 VJZ655509 VTV655509 WDR655509 WNN655509 WXJ655509 BC721045 KX721045 UT721045 AEP721045 AOL721045 AYH721045 BID721045 BRZ721045 CBV721045 CLR721045 CVN721045 DFJ721045 DPF721045 DZB721045 EIX721045 EST721045 FCP721045 FML721045 FWH721045 GGD721045 GPZ721045 GZV721045 HJR721045 HTN721045 IDJ721045 INF721045 IXB721045 JGX721045 JQT721045 KAP721045 KKL721045 KUH721045 LED721045 LNZ721045 LXV721045 MHR721045 MRN721045 NBJ721045 NLF721045 NVB721045 OEX721045 OOT721045 OYP721045 PIL721045 PSH721045 QCD721045 QLZ721045 QVV721045 RFR721045 RPN721045 RZJ721045 SJF721045 STB721045 TCX721045 TMT721045 TWP721045 UGL721045 UQH721045 VAD721045 VJZ721045 VTV721045 WDR721045 WNN721045 WXJ721045 BC786581 KX786581 UT786581 AEP786581 AOL786581 AYH786581 BID786581 BRZ786581 CBV786581 CLR786581 CVN786581 DFJ786581 DPF786581 DZB786581 EIX786581 EST786581 FCP786581 FML786581 FWH786581 GGD786581 GPZ786581 GZV786581 HJR786581 HTN786581 IDJ786581 INF786581 IXB786581 JGX786581 JQT786581 KAP786581 KKL786581 KUH786581 LED786581 LNZ786581 LXV786581 MHR786581 MRN786581 NBJ786581 NLF786581 NVB786581 OEX786581 OOT786581 OYP786581 PIL786581 PSH786581 QCD786581 QLZ786581 QVV786581 RFR786581 RPN786581 RZJ786581 SJF786581 STB786581 TCX786581 TMT786581 TWP786581 UGL786581 UQH786581 VAD786581 VJZ786581 VTV786581 WDR786581 WNN786581 WXJ786581 BC852117 KX852117 UT852117 AEP852117 AOL852117 AYH852117 BID852117 BRZ852117 CBV852117 CLR852117 CVN852117 DFJ852117 DPF852117 DZB852117 EIX852117 EST852117 FCP852117 FML852117 FWH852117 GGD852117 GPZ852117 GZV852117 HJR852117 HTN852117 IDJ852117 INF852117 IXB852117 JGX852117 JQT852117 KAP852117 KKL852117 KUH852117 LED852117 LNZ852117 LXV852117 MHR852117 MRN852117 NBJ852117 NLF852117 NVB852117 OEX852117 OOT852117 OYP852117 PIL852117 PSH852117 QCD852117 QLZ852117 QVV852117 RFR852117 RPN852117 RZJ852117 SJF852117 STB852117 TCX852117 TMT852117 TWP852117 UGL852117 UQH852117 VAD852117 VJZ852117 VTV852117 WDR852117 WNN852117 WXJ852117 BC917653 KX917653 UT917653 AEP917653 AOL917653 AYH917653 BID917653 BRZ917653 CBV917653 CLR917653 CVN917653 DFJ917653 DPF917653 DZB917653 EIX917653 EST917653 FCP917653 FML917653 FWH917653 GGD917653 GPZ917653 GZV917653 HJR917653 HTN917653 IDJ917653 INF917653 IXB917653 JGX917653 JQT917653 KAP917653 KKL917653 KUH917653 LED917653 LNZ917653 LXV917653 MHR917653 MRN917653 NBJ917653 NLF917653 NVB917653 OEX917653 OOT917653 OYP917653 PIL917653 PSH917653 QCD917653 QLZ917653 QVV917653 RFR917653 RPN917653 RZJ917653 SJF917653 STB917653 TCX917653 TMT917653 TWP917653 UGL917653 UQH917653 VAD917653 VJZ917653 VTV917653 WDR917653 WNN917653 WXJ917653 BC983189 KX983189 UT983189 AEP983189 AOL983189 AYH983189 BID983189 BRZ983189 CBV983189 CLR983189 CVN983189 DFJ983189 DPF983189 DZB983189 EIX983189 EST983189 FCP983189 FML983189 FWH983189 GGD983189 GPZ983189 GZV983189 HJR983189 HTN983189 IDJ983189 INF983189 IXB983189 JGX983189 JQT983189 KAP983189 KKL983189 KUH983189 LED983189 LNZ983189 LXV983189 MHR983189 MRN983189 NBJ983189 NLF983189 NVB983189 OEX983189 OOT983189 OYP983189 PIL983189 PSH983189 QCD983189 QLZ983189 QVV983189 RFR983189 RPN983189 RZJ983189 SJF983189 STB983189 TCX983189 TMT983189 TWP983189 UGL983189 UQH983189 VAD983189 VJZ983189 VTV983189 WDR983189 WNN983189 WXJ983189 BC65739:BC65742 KX65739:KX65742 UT65739:UT65742 AEP65739:AEP65742 AOL65739:AOL65742 AYH65739:AYH65742 BID65739:BID65742 BRZ65739:BRZ65742 CBV65739:CBV65742 CLR65739:CLR65742 CVN65739:CVN65742 DFJ65739:DFJ65742 DPF65739:DPF65742 DZB65739:DZB65742 EIX65739:EIX65742 EST65739:EST65742 FCP65739:FCP65742 FML65739:FML65742 FWH65739:FWH65742 GGD65739:GGD65742 GPZ65739:GPZ65742 GZV65739:GZV65742 HJR65739:HJR65742 HTN65739:HTN65742 IDJ65739:IDJ65742 INF65739:INF65742 IXB65739:IXB65742 JGX65739:JGX65742 JQT65739:JQT65742 KAP65739:KAP65742 KKL65739:KKL65742 KUH65739:KUH65742 LED65739:LED65742 LNZ65739:LNZ65742 LXV65739:LXV65742 MHR65739:MHR65742 MRN65739:MRN65742 NBJ65739:NBJ65742 NLF65739:NLF65742 NVB65739:NVB65742 OEX65739:OEX65742 OOT65739:OOT65742 OYP65739:OYP65742 PIL65739:PIL65742 PSH65739:PSH65742 QCD65739:QCD65742 QLZ65739:QLZ65742 QVV65739:QVV65742 RFR65739:RFR65742 RPN65739:RPN65742 RZJ65739:RZJ65742 SJF65739:SJF65742 STB65739:STB65742 TCX65739:TCX65742 TMT65739:TMT65742 TWP65739:TWP65742 UGL65739:UGL65742 UQH65739:UQH65742 VAD65739:VAD65742 VJZ65739:VJZ65742 VTV65739:VTV65742 WDR65739:WDR65742 WNN65739:WNN65742 WXJ65739:WXJ65742 BC131275:BC131278 KX131275:KX131278 UT131275:UT131278 AEP131275:AEP131278 AOL131275:AOL131278 AYH131275:AYH131278 BID131275:BID131278 BRZ131275:BRZ131278 CBV131275:CBV131278 CLR131275:CLR131278 CVN131275:CVN131278 DFJ131275:DFJ131278 DPF131275:DPF131278 DZB131275:DZB131278 EIX131275:EIX131278 EST131275:EST131278 FCP131275:FCP131278 FML131275:FML131278 FWH131275:FWH131278 GGD131275:GGD131278 GPZ131275:GPZ131278 GZV131275:GZV131278 HJR131275:HJR131278 HTN131275:HTN131278 IDJ131275:IDJ131278 INF131275:INF131278 IXB131275:IXB131278 JGX131275:JGX131278 JQT131275:JQT131278 KAP131275:KAP131278 KKL131275:KKL131278 KUH131275:KUH131278 LED131275:LED131278 LNZ131275:LNZ131278 LXV131275:LXV131278 MHR131275:MHR131278 MRN131275:MRN131278 NBJ131275:NBJ131278 NLF131275:NLF131278 NVB131275:NVB131278 OEX131275:OEX131278 OOT131275:OOT131278 OYP131275:OYP131278 PIL131275:PIL131278 PSH131275:PSH131278 QCD131275:QCD131278 QLZ131275:QLZ131278 QVV131275:QVV131278 RFR131275:RFR131278 RPN131275:RPN131278 RZJ131275:RZJ131278 SJF131275:SJF131278 STB131275:STB131278 TCX131275:TCX131278 TMT131275:TMT131278 TWP131275:TWP131278 UGL131275:UGL131278 UQH131275:UQH131278 VAD131275:VAD131278 VJZ131275:VJZ131278 VTV131275:VTV131278 WDR131275:WDR131278 WNN131275:WNN131278 WXJ131275:WXJ131278 BC196811:BC196814 KX196811:KX196814 UT196811:UT196814 AEP196811:AEP196814 AOL196811:AOL196814 AYH196811:AYH196814 BID196811:BID196814 BRZ196811:BRZ196814 CBV196811:CBV196814 CLR196811:CLR196814 CVN196811:CVN196814 DFJ196811:DFJ196814 DPF196811:DPF196814 DZB196811:DZB196814 EIX196811:EIX196814 EST196811:EST196814 FCP196811:FCP196814 FML196811:FML196814 FWH196811:FWH196814 GGD196811:GGD196814 GPZ196811:GPZ196814 GZV196811:GZV196814 HJR196811:HJR196814 HTN196811:HTN196814 IDJ196811:IDJ196814 INF196811:INF196814 IXB196811:IXB196814 JGX196811:JGX196814 JQT196811:JQT196814 KAP196811:KAP196814 KKL196811:KKL196814 KUH196811:KUH196814 LED196811:LED196814 LNZ196811:LNZ196814 LXV196811:LXV196814 MHR196811:MHR196814 MRN196811:MRN196814 NBJ196811:NBJ196814 NLF196811:NLF196814 NVB196811:NVB196814 OEX196811:OEX196814 OOT196811:OOT196814 OYP196811:OYP196814 PIL196811:PIL196814 PSH196811:PSH196814 QCD196811:QCD196814 QLZ196811:QLZ196814 QVV196811:QVV196814 RFR196811:RFR196814 RPN196811:RPN196814 RZJ196811:RZJ196814 SJF196811:SJF196814 STB196811:STB196814 TCX196811:TCX196814 TMT196811:TMT196814 TWP196811:TWP196814 UGL196811:UGL196814 UQH196811:UQH196814 VAD196811:VAD196814 VJZ196811:VJZ196814 VTV196811:VTV196814 WDR196811:WDR196814 WNN196811:WNN196814 WXJ196811:WXJ196814 BC262347:BC262350 KX262347:KX262350 UT262347:UT262350 AEP262347:AEP262350 AOL262347:AOL262350 AYH262347:AYH262350 BID262347:BID262350 BRZ262347:BRZ262350 CBV262347:CBV262350 CLR262347:CLR262350 CVN262347:CVN262350 DFJ262347:DFJ262350 DPF262347:DPF262350 DZB262347:DZB262350 EIX262347:EIX262350 EST262347:EST262350 FCP262347:FCP262350 FML262347:FML262350 FWH262347:FWH262350 GGD262347:GGD262350 GPZ262347:GPZ262350 GZV262347:GZV262350 HJR262347:HJR262350 HTN262347:HTN262350 IDJ262347:IDJ262350 INF262347:INF262350 IXB262347:IXB262350 JGX262347:JGX262350 JQT262347:JQT262350 KAP262347:KAP262350 KKL262347:KKL262350 KUH262347:KUH262350 LED262347:LED262350 LNZ262347:LNZ262350 LXV262347:LXV262350 MHR262347:MHR262350 MRN262347:MRN262350 NBJ262347:NBJ262350 NLF262347:NLF262350 NVB262347:NVB262350 OEX262347:OEX262350 OOT262347:OOT262350 OYP262347:OYP262350 PIL262347:PIL262350 PSH262347:PSH262350 QCD262347:QCD262350 QLZ262347:QLZ262350 QVV262347:QVV262350 RFR262347:RFR262350 RPN262347:RPN262350 RZJ262347:RZJ262350 SJF262347:SJF262350 STB262347:STB262350 TCX262347:TCX262350 TMT262347:TMT262350 TWP262347:TWP262350 UGL262347:UGL262350 UQH262347:UQH262350 VAD262347:VAD262350 VJZ262347:VJZ262350 VTV262347:VTV262350 WDR262347:WDR262350 WNN262347:WNN262350 WXJ262347:WXJ262350 BC327883:BC327886 KX327883:KX327886 UT327883:UT327886 AEP327883:AEP327886 AOL327883:AOL327886 AYH327883:AYH327886 BID327883:BID327886 BRZ327883:BRZ327886 CBV327883:CBV327886 CLR327883:CLR327886 CVN327883:CVN327886 DFJ327883:DFJ327886 DPF327883:DPF327886 DZB327883:DZB327886 EIX327883:EIX327886 EST327883:EST327886 FCP327883:FCP327886 FML327883:FML327886 FWH327883:FWH327886 GGD327883:GGD327886 GPZ327883:GPZ327886 GZV327883:GZV327886 HJR327883:HJR327886 HTN327883:HTN327886 IDJ327883:IDJ327886 INF327883:INF327886 IXB327883:IXB327886 JGX327883:JGX327886 JQT327883:JQT327886 KAP327883:KAP327886 KKL327883:KKL327886 KUH327883:KUH327886 LED327883:LED327886 LNZ327883:LNZ327886 LXV327883:LXV327886 MHR327883:MHR327886 MRN327883:MRN327886 NBJ327883:NBJ327886 NLF327883:NLF327886 NVB327883:NVB327886 OEX327883:OEX327886 OOT327883:OOT327886 OYP327883:OYP327886 PIL327883:PIL327886 PSH327883:PSH327886 QCD327883:QCD327886 QLZ327883:QLZ327886 QVV327883:QVV327886 RFR327883:RFR327886 RPN327883:RPN327886 RZJ327883:RZJ327886 SJF327883:SJF327886 STB327883:STB327886 TCX327883:TCX327886 TMT327883:TMT327886 TWP327883:TWP327886 UGL327883:UGL327886 UQH327883:UQH327886 VAD327883:VAD327886 VJZ327883:VJZ327886 VTV327883:VTV327886 WDR327883:WDR327886 WNN327883:WNN327886 WXJ327883:WXJ327886 BC393419:BC393422 KX393419:KX393422 UT393419:UT393422 AEP393419:AEP393422 AOL393419:AOL393422 AYH393419:AYH393422 BID393419:BID393422 BRZ393419:BRZ393422 CBV393419:CBV393422 CLR393419:CLR393422 CVN393419:CVN393422 DFJ393419:DFJ393422 DPF393419:DPF393422 DZB393419:DZB393422 EIX393419:EIX393422 EST393419:EST393422 FCP393419:FCP393422 FML393419:FML393422 FWH393419:FWH393422 GGD393419:GGD393422 GPZ393419:GPZ393422 GZV393419:GZV393422 HJR393419:HJR393422 HTN393419:HTN393422 IDJ393419:IDJ393422 INF393419:INF393422 IXB393419:IXB393422 JGX393419:JGX393422 JQT393419:JQT393422 KAP393419:KAP393422 KKL393419:KKL393422 KUH393419:KUH393422 LED393419:LED393422 LNZ393419:LNZ393422 LXV393419:LXV393422 MHR393419:MHR393422 MRN393419:MRN393422 NBJ393419:NBJ393422 NLF393419:NLF393422 NVB393419:NVB393422 OEX393419:OEX393422 OOT393419:OOT393422 OYP393419:OYP393422 PIL393419:PIL393422 PSH393419:PSH393422 QCD393419:QCD393422 QLZ393419:QLZ393422 QVV393419:QVV393422 RFR393419:RFR393422 RPN393419:RPN393422 RZJ393419:RZJ393422 SJF393419:SJF393422 STB393419:STB393422 TCX393419:TCX393422 TMT393419:TMT393422 TWP393419:TWP393422 UGL393419:UGL393422 UQH393419:UQH393422 VAD393419:VAD393422 VJZ393419:VJZ393422 VTV393419:VTV393422 WDR393419:WDR393422 WNN393419:WNN393422 WXJ393419:WXJ393422 BC458955:BC458958 KX458955:KX458958 UT458955:UT458958 AEP458955:AEP458958 AOL458955:AOL458958 AYH458955:AYH458958 BID458955:BID458958 BRZ458955:BRZ458958 CBV458955:CBV458958 CLR458955:CLR458958 CVN458955:CVN458958 DFJ458955:DFJ458958 DPF458955:DPF458958 DZB458955:DZB458958 EIX458955:EIX458958 EST458955:EST458958 FCP458955:FCP458958 FML458955:FML458958 FWH458955:FWH458958 GGD458955:GGD458958 GPZ458955:GPZ458958 GZV458955:GZV458958 HJR458955:HJR458958 HTN458955:HTN458958 IDJ458955:IDJ458958 INF458955:INF458958 IXB458955:IXB458958 JGX458955:JGX458958 JQT458955:JQT458958 KAP458955:KAP458958 KKL458955:KKL458958 KUH458955:KUH458958 LED458955:LED458958 LNZ458955:LNZ458958 LXV458955:LXV458958 MHR458955:MHR458958 MRN458955:MRN458958 NBJ458955:NBJ458958 NLF458955:NLF458958 NVB458955:NVB458958 OEX458955:OEX458958 OOT458955:OOT458958 OYP458955:OYP458958 PIL458955:PIL458958 PSH458955:PSH458958 QCD458955:QCD458958 QLZ458955:QLZ458958 QVV458955:QVV458958 RFR458955:RFR458958 RPN458955:RPN458958 RZJ458955:RZJ458958 SJF458955:SJF458958 STB458955:STB458958 TCX458955:TCX458958 TMT458955:TMT458958 TWP458955:TWP458958 UGL458955:UGL458958 UQH458955:UQH458958 VAD458955:VAD458958 VJZ458955:VJZ458958 VTV458955:VTV458958 WDR458955:WDR458958 WNN458955:WNN458958 WXJ458955:WXJ458958 BC524491:BC524494 KX524491:KX524494 UT524491:UT524494 AEP524491:AEP524494 AOL524491:AOL524494 AYH524491:AYH524494 BID524491:BID524494 BRZ524491:BRZ524494 CBV524491:CBV524494 CLR524491:CLR524494 CVN524491:CVN524494 DFJ524491:DFJ524494 DPF524491:DPF524494 DZB524491:DZB524494 EIX524491:EIX524494 EST524491:EST524494 FCP524491:FCP524494 FML524491:FML524494 FWH524491:FWH524494 GGD524491:GGD524494 GPZ524491:GPZ524494 GZV524491:GZV524494 HJR524491:HJR524494 HTN524491:HTN524494 IDJ524491:IDJ524494 INF524491:INF524494 IXB524491:IXB524494 JGX524491:JGX524494 JQT524491:JQT524494 KAP524491:KAP524494 KKL524491:KKL524494 KUH524491:KUH524494 LED524491:LED524494 LNZ524491:LNZ524494 LXV524491:LXV524494 MHR524491:MHR524494 MRN524491:MRN524494 NBJ524491:NBJ524494 NLF524491:NLF524494 NVB524491:NVB524494 OEX524491:OEX524494 OOT524491:OOT524494 OYP524491:OYP524494 PIL524491:PIL524494 PSH524491:PSH524494 QCD524491:QCD524494 QLZ524491:QLZ524494 QVV524491:QVV524494 RFR524491:RFR524494 RPN524491:RPN524494 RZJ524491:RZJ524494 SJF524491:SJF524494 STB524491:STB524494 TCX524491:TCX524494 TMT524491:TMT524494 TWP524491:TWP524494 UGL524491:UGL524494 UQH524491:UQH524494 VAD524491:VAD524494 VJZ524491:VJZ524494 VTV524491:VTV524494 WDR524491:WDR524494 WNN524491:WNN524494 WXJ524491:WXJ524494 BC590027:BC590030 KX590027:KX590030 UT590027:UT590030 AEP590027:AEP590030 AOL590027:AOL590030 AYH590027:AYH590030 BID590027:BID590030 BRZ590027:BRZ590030 CBV590027:CBV590030 CLR590027:CLR590030 CVN590027:CVN590030 DFJ590027:DFJ590030 DPF590027:DPF590030 DZB590027:DZB590030 EIX590027:EIX590030 EST590027:EST590030 FCP590027:FCP590030 FML590027:FML590030 FWH590027:FWH590030 GGD590027:GGD590030 GPZ590027:GPZ590030 GZV590027:GZV590030 HJR590027:HJR590030 HTN590027:HTN590030 IDJ590027:IDJ590030 INF590027:INF590030 IXB590027:IXB590030 JGX590027:JGX590030 JQT590027:JQT590030 KAP590027:KAP590030 KKL590027:KKL590030 KUH590027:KUH590030 LED590027:LED590030 LNZ590027:LNZ590030 LXV590027:LXV590030 MHR590027:MHR590030 MRN590027:MRN590030 NBJ590027:NBJ590030 NLF590027:NLF590030 NVB590027:NVB590030 OEX590027:OEX590030 OOT590027:OOT590030 OYP590027:OYP590030 PIL590027:PIL590030 PSH590027:PSH590030 QCD590027:QCD590030 QLZ590027:QLZ590030 QVV590027:QVV590030 RFR590027:RFR590030 RPN590027:RPN590030 RZJ590027:RZJ590030 SJF590027:SJF590030 STB590027:STB590030 TCX590027:TCX590030 TMT590027:TMT590030 TWP590027:TWP590030 UGL590027:UGL590030 UQH590027:UQH590030 VAD590027:VAD590030 VJZ590027:VJZ590030 VTV590027:VTV590030 WDR590027:WDR590030 WNN590027:WNN590030 WXJ590027:WXJ590030 BC655563:BC655566 KX655563:KX655566 UT655563:UT655566 AEP655563:AEP655566 AOL655563:AOL655566 AYH655563:AYH655566 BID655563:BID655566 BRZ655563:BRZ655566 CBV655563:CBV655566 CLR655563:CLR655566 CVN655563:CVN655566 DFJ655563:DFJ655566 DPF655563:DPF655566 DZB655563:DZB655566 EIX655563:EIX655566 EST655563:EST655566 FCP655563:FCP655566 FML655563:FML655566 FWH655563:FWH655566 GGD655563:GGD655566 GPZ655563:GPZ655566 GZV655563:GZV655566 HJR655563:HJR655566 HTN655563:HTN655566 IDJ655563:IDJ655566 INF655563:INF655566 IXB655563:IXB655566 JGX655563:JGX655566 JQT655563:JQT655566 KAP655563:KAP655566 KKL655563:KKL655566 KUH655563:KUH655566 LED655563:LED655566 LNZ655563:LNZ655566 LXV655563:LXV655566 MHR655563:MHR655566 MRN655563:MRN655566 NBJ655563:NBJ655566 NLF655563:NLF655566 NVB655563:NVB655566 OEX655563:OEX655566 OOT655563:OOT655566 OYP655563:OYP655566 PIL655563:PIL655566 PSH655563:PSH655566 QCD655563:QCD655566 QLZ655563:QLZ655566 QVV655563:QVV655566 RFR655563:RFR655566 RPN655563:RPN655566 RZJ655563:RZJ655566 SJF655563:SJF655566 STB655563:STB655566 TCX655563:TCX655566 TMT655563:TMT655566 TWP655563:TWP655566 UGL655563:UGL655566 UQH655563:UQH655566 VAD655563:VAD655566 VJZ655563:VJZ655566 VTV655563:VTV655566 WDR655563:WDR655566 WNN655563:WNN655566 WXJ655563:WXJ655566 BC721099:BC721102 KX721099:KX721102 UT721099:UT721102 AEP721099:AEP721102 AOL721099:AOL721102 AYH721099:AYH721102 BID721099:BID721102 BRZ721099:BRZ721102 CBV721099:CBV721102 CLR721099:CLR721102 CVN721099:CVN721102 DFJ721099:DFJ721102 DPF721099:DPF721102 DZB721099:DZB721102 EIX721099:EIX721102 EST721099:EST721102 FCP721099:FCP721102 FML721099:FML721102 FWH721099:FWH721102 GGD721099:GGD721102 GPZ721099:GPZ721102 GZV721099:GZV721102 HJR721099:HJR721102 HTN721099:HTN721102 IDJ721099:IDJ721102 INF721099:INF721102 IXB721099:IXB721102 JGX721099:JGX721102 JQT721099:JQT721102 KAP721099:KAP721102 KKL721099:KKL721102 KUH721099:KUH721102 LED721099:LED721102 LNZ721099:LNZ721102 LXV721099:LXV721102 MHR721099:MHR721102 MRN721099:MRN721102 NBJ721099:NBJ721102 NLF721099:NLF721102 NVB721099:NVB721102 OEX721099:OEX721102 OOT721099:OOT721102 OYP721099:OYP721102 PIL721099:PIL721102 PSH721099:PSH721102 QCD721099:QCD721102 QLZ721099:QLZ721102 QVV721099:QVV721102 RFR721099:RFR721102 RPN721099:RPN721102 RZJ721099:RZJ721102 SJF721099:SJF721102 STB721099:STB721102 TCX721099:TCX721102 TMT721099:TMT721102 TWP721099:TWP721102 UGL721099:UGL721102 UQH721099:UQH721102 VAD721099:VAD721102 VJZ721099:VJZ721102 VTV721099:VTV721102 WDR721099:WDR721102 WNN721099:WNN721102 WXJ721099:WXJ721102 BC786635:BC786638 KX786635:KX786638 UT786635:UT786638 AEP786635:AEP786638 AOL786635:AOL786638 AYH786635:AYH786638 BID786635:BID786638 BRZ786635:BRZ786638 CBV786635:CBV786638 CLR786635:CLR786638 CVN786635:CVN786638 DFJ786635:DFJ786638 DPF786635:DPF786638 DZB786635:DZB786638 EIX786635:EIX786638 EST786635:EST786638 FCP786635:FCP786638 FML786635:FML786638 FWH786635:FWH786638 GGD786635:GGD786638 GPZ786635:GPZ786638 GZV786635:GZV786638 HJR786635:HJR786638 HTN786635:HTN786638 IDJ786635:IDJ786638 INF786635:INF786638 IXB786635:IXB786638 JGX786635:JGX786638 JQT786635:JQT786638 KAP786635:KAP786638 KKL786635:KKL786638 KUH786635:KUH786638 LED786635:LED786638 LNZ786635:LNZ786638 LXV786635:LXV786638 MHR786635:MHR786638 MRN786635:MRN786638 NBJ786635:NBJ786638 NLF786635:NLF786638 NVB786635:NVB786638 OEX786635:OEX786638 OOT786635:OOT786638 OYP786635:OYP786638 PIL786635:PIL786638 PSH786635:PSH786638 QCD786635:QCD786638 QLZ786635:QLZ786638 QVV786635:QVV786638 RFR786635:RFR786638 RPN786635:RPN786638 RZJ786635:RZJ786638 SJF786635:SJF786638 STB786635:STB786638 TCX786635:TCX786638 TMT786635:TMT786638 TWP786635:TWP786638 UGL786635:UGL786638 UQH786635:UQH786638 VAD786635:VAD786638 VJZ786635:VJZ786638 VTV786635:VTV786638 WDR786635:WDR786638 WNN786635:WNN786638 WXJ786635:WXJ786638 BC852171:BC852174 KX852171:KX852174 UT852171:UT852174 AEP852171:AEP852174 AOL852171:AOL852174 AYH852171:AYH852174 BID852171:BID852174 BRZ852171:BRZ852174 CBV852171:CBV852174 CLR852171:CLR852174 CVN852171:CVN852174 DFJ852171:DFJ852174 DPF852171:DPF852174 DZB852171:DZB852174 EIX852171:EIX852174 EST852171:EST852174 FCP852171:FCP852174 FML852171:FML852174 FWH852171:FWH852174 GGD852171:GGD852174 GPZ852171:GPZ852174 GZV852171:GZV852174 HJR852171:HJR852174 HTN852171:HTN852174 IDJ852171:IDJ852174 INF852171:INF852174 IXB852171:IXB852174 JGX852171:JGX852174 JQT852171:JQT852174 KAP852171:KAP852174 KKL852171:KKL852174 KUH852171:KUH852174 LED852171:LED852174 LNZ852171:LNZ852174 LXV852171:LXV852174 MHR852171:MHR852174 MRN852171:MRN852174 NBJ852171:NBJ852174 NLF852171:NLF852174 NVB852171:NVB852174 OEX852171:OEX852174 OOT852171:OOT852174 OYP852171:OYP852174 PIL852171:PIL852174 PSH852171:PSH852174 QCD852171:QCD852174 QLZ852171:QLZ852174 QVV852171:QVV852174 RFR852171:RFR852174 RPN852171:RPN852174 RZJ852171:RZJ852174 SJF852171:SJF852174 STB852171:STB852174 TCX852171:TCX852174 TMT852171:TMT852174 TWP852171:TWP852174 UGL852171:UGL852174 UQH852171:UQH852174 VAD852171:VAD852174 VJZ852171:VJZ852174 VTV852171:VTV852174 WDR852171:WDR852174 WNN852171:WNN852174 WXJ852171:WXJ852174 BC917707:BC917710 KX917707:KX917710 UT917707:UT917710 AEP917707:AEP917710 AOL917707:AOL917710 AYH917707:AYH917710 BID917707:BID917710 BRZ917707:BRZ917710 CBV917707:CBV917710 CLR917707:CLR917710 CVN917707:CVN917710 DFJ917707:DFJ917710 DPF917707:DPF917710 DZB917707:DZB917710 EIX917707:EIX917710 EST917707:EST917710 FCP917707:FCP917710 FML917707:FML917710 FWH917707:FWH917710 GGD917707:GGD917710 GPZ917707:GPZ917710 GZV917707:GZV917710 HJR917707:HJR917710 HTN917707:HTN917710 IDJ917707:IDJ917710 INF917707:INF917710 IXB917707:IXB917710 JGX917707:JGX917710 JQT917707:JQT917710 KAP917707:KAP917710 KKL917707:KKL917710 KUH917707:KUH917710 LED917707:LED917710 LNZ917707:LNZ917710 LXV917707:LXV917710 MHR917707:MHR917710 MRN917707:MRN917710 NBJ917707:NBJ917710 NLF917707:NLF917710 NVB917707:NVB917710 OEX917707:OEX917710 OOT917707:OOT917710 OYP917707:OYP917710 PIL917707:PIL917710 PSH917707:PSH917710 QCD917707:QCD917710 QLZ917707:QLZ917710 QVV917707:QVV917710 RFR917707:RFR917710 RPN917707:RPN917710 RZJ917707:RZJ917710 SJF917707:SJF917710 STB917707:STB917710 TCX917707:TCX917710 TMT917707:TMT917710 TWP917707:TWP917710 UGL917707:UGL917710 UQH917707:UQH917710 VAD917707:VAD917710 VJZ917707:VJZ917710 VTV917707:VTV917710 WDR917707:WDR917710 WNN917707:WNN917710 WXJ917707:WXJ917710 BC983243:BC983246 KX983243:KX983246 UT983243:UT983246 AEP983243:AEP983246 AOL983243:AOL983246 AYH983243:AYH983246 BID983243:BID983246 BRZ983243:BRZ983246 CBV983243:CBV983246 CLR983243:CLR983246 CVN983243:CVN983246 DFJ983243:DFJ983246 DPF983243:DPF983246 DZB983243:DZB983246 EIX983243:EIX983246 EST983243:EST983246 FCP983243:FCP983246 FML983243:FML983246 FWH983243:FWH983246 GGD983243:GGD983246 GPZ983243:GPZ983246 GZV983243:GZV983246 HJR983243:HJR983246 HTN983243:HTN983246 IDJ983243:IDJ983246 INF983243:INF983246 IXB983243:IXB983246 JGX983243:JGX983246 JQT983243:JQT983246 KAP983243:KAP983246 KKL983243:KKL983246 KUH983243:KUH983246 LED983243:LED983246 LNZ983243:LNZ983246 LXV983243:LXV983246 MHR983243:MHR983246 MRN983243:MRN983246 NBJ983243:NBJ983246 NLF983243:NLF983246 NVB983243:NVB983246 OEX983243:OEX983246 OOT983243:OOT983246 OYP983243:OYP983246 PIL983243:PIL983246 PSH983243:PSH983246 QCD983243:QCD983246 QLZ983243:QLZ983246 QVV983243:QVV983246 RFR983243:RFR983246 RPN983243:RPN983246 RZJ983243:RZJ983246 SJF983243:SJF983246 STB983243:STB983246 TCX983243:TCX983246 TMT983243:TMT983246 TWP983243:TWP983246 UGL983243:UGL983246 UQH983243:UQH983246 VAD983243:VAD983246 VJZ983243:VJZ983246 VTV983243:VTV983246 WDR983243:WDR983246 WNN983243:WNN983246 WXJ983243:WXJ983246 BC65762:BC65763 KX65762:KX65763 UT65762:UT65763 AEP65762:AEP65763 AOL65762:AOL65763 AYH65762:AYH65763 BID65762:BID65763 BRZ65762:BRZ65763 CBV65762:CBV65763 CLR65762:CLR65763 CVN65762:CVN65763 DFJ65762:DFJ65763 DPF65762:DPF65763 DZB65762:DZB65763 EIX65762:EIX65763 EST65762:EST65763 FCP65762:FCP65763 FML65762:FML65763 FWH65762:FWH65763 GGD65762:GGD65763 GPZ65762:GPZ65763 GZV65762:GZV65763 HJR65762:HJR65763 HTN65762:HTN65763 IDJ65762:IDJ65763 INF65762:INF65763 IXB65762:IXB65763 JGX65762:JGX65763 JQT65762:JQT65763 KAP65762:KAP65763 KKL65762:KKL65763 KUH65762:KUH65763 LED65762:LED65763 LNZ65762:LNZ65763 LXV65762:LXV65763 MHR65762:MHR65763 MRN65762:MRN65763 NBJ65762:NBJ65763 NLF65762:NLF65763 NVB65762:NVB65763 OEX65762:OEX65763 OOT65762:OOT65763 OYP65762:OYP65763 PIL65762:PIL65763 PSH65762:PSH65763 QCD65762:QCD65763 QLZ65762:QLZ65763 QVV65762:QVV65763 RFR65762:RFR65763 RPN65762:RPN65763 RZJ65762:RZJ65763 SJF65762:SJF65763 STB65762:STB65763 TCX65762:TCX65763 TMT65762:TMT65763 TWP65762:TWP65763 UGL65762:UGL65763 UQH65762:UQH65763 VAD65762:VAD65763 VJZ65762:VJZ65763 VTV65762:VTV65763 WDR65762:WDR65763 WNN65762:WNN65763 WXJ65762:WXJ65763 BC131298:BC131299 KX131298:KX131299 UT131298:UT131299 AEP131298:AEP131299 AOL131298:AOL131299 AYH131298:AYH131299 BID131298:BID131299 BRZ131298:BRZ131299 CBV131298:CBV131299 CLR131298:CLR131299 CVN131298:CVN131299 DFJ131298:DFJ131299 DPF131298:DPF131299 DZB131298:DZB131299 EIX131298:EIX131299 EST131298:EST131299 FCP131298:FCP131299 FML131298:FML131299 FWH131298:FWH131299 GGD131298:GGD131299 GPZ131298:GPZ131299 GZV131298:GZV131299 HJR131298:HJR131299 HTN131298:HTN131299 IDJ131298:IDJ131299 INF131298:INF131299 IXB131298:IXB131299 JGX131298:JGX131299 JQT131298:JQT131299 KAP131298:KAP131299 KKL131298:KKL131299 KUH131298:KUH131299 LED131298:LED131299 LNZ131298:LNZ131299 LXV131298:LXV131299 MHR131298:MHR131299 MRN131298:MRN131299 NBJ131298:NBJ131299 NLF131298:NLF131299 NVB131298:NVB131299 OEX131298:OEX131299 OOT131298:OOT131299 OYP131298:OYP131299 PIL131298:PIL131299 PSH131298:PSH131299 QCD131298:QCD131299 QLZ131298:QLZ131299 QVV131298:QVV131299 RFR131298:RFR131299 RPN131298:RPN131299 RZJ131298:RZJ131299 SJF131298:SJF131299 STB131298:STB131299 TCX131298:TCX131299 TMT131298:TMT131299 TWP131298:TWP131299 UGL131298:UGL131299 UQH131298:UQH131299 VAD131298:VAD131299 VJZ131298:VJZ131299 VTV131298:VTV131299 WDR131298:WDR131299 WNN131298:WNN131299 WXJ131298:WXJ131299 BC196834:BC196835 KX196834:KX196835 UT196834:UT196835 AEP196834:AEP196835 AOL196834:AOL196835 AYH196834:AYH196835 BID196834:BID196835 BRZ196834:BRZ196835 CBV196834:CBV196835 CLR196834:CLR196835 CVN196834:CVN196835 DFJ196834:DFJ196835 DPF196834:DPF196835 DZB196834:DZB196835 EIX196834:EIX196835 EST196834:EST196835 FCP196834:FCP196835 FML196834:FML196835 FWH196834:FWH196835 GGD196834:GGD196835 GPZ196834:GPZ196835 GZV196834:GZV196835 HJR196834:HJR196835 HTN196834:HTN196835 IDJ196834:IDJ196835 INF196834:INF196835 IXB196834:IXB196835 JGX196834:JGX196835 JQT196834:JQT196835 KAP196834:KAP196835 KKL196834:KKL196835 KUH196834:KUH196835 LED196834:LED196835 LNZ196834:LNZ196835 LXV196834:LXV196835 MHR196834:MHR196835 MRN196834:MRN196835 NBJ196834:NBJ196835 NLF196834:NLF196835 NVB196834:NVB196835 OEX196834:OEX196835 OOT196834:OOT196835 OYP196834:OYP196835 PIL196834:PIL196835 PSH196834:PSH196835 QCD196834:QCD196835 QLZ196834:QLZ196835 QVV196834:QVV196835 RFR196834:RFR196835 RPN196834:RPN196835 RZJ196834:RZJ196835 SJF196834:SJF196835 STB196834:STB196835 TCX196834:TCX196835 TMT196834:TMT196835 TWP196834:TWP196835 UGL196834:UGL196835 UQH196834:UQH196835 VAD196834:VAD196835 VJZ196834:VJZ196835 VTV196834:VTV196835 WDR196834:WDR196835 WNN196834:WNN196835 WXJ196834:WXJ196835 BC262370:BC262371 KX262370:KX262371 UT262370:UT262371 AEP262370:AEP262371 AOL262370:AOL262371 AYH262370:AYH262371 BID262370:BID262371 BRZ262370:BRZ262371 CBV262370:CBV262371 CLR262370:CLR262371 CVN262370:CVN262371 DFJ262370:DFJ262371 DPF262370:DPF262371 DZB262370:DZB262371 EIX262370:EIX262371 EST262370:EST262371 FCP262370:FCP262371 FML262370:FML262371 FWH262370:FWH262371 GGD262370:GGD262371 GPZ262370:GPZ262371 GZV262370:GZV262371 HJR262370:HJR262371 HTN262370:HTN262371 IDJ262370:IDJ262371 INF262370:INF262371 IXB262370:IXB262371 JGX262370:JGX262371 JQT262370:JQT262371 KAP262370:KAP262371 KKL262370:KKL262371 KUH262370:KUH262371 LED262370:LED262371 LNZ262370:LNZ262371 LXV262370:LXV262371 MHR262370:MHR262371 MRN262370:MRN262371 NBJ262370:NBJ262371 NLF262370:NLF262371 NVB262370:NVB262371 OEX262370:OEX262371 OOT262370:OOT262371 OYP262370:OYP262371 PIL262370:PIL262371 PSH262370:PSH262371 QCD262370:QCD262371 QLZ262370:QLZ262371 QVV262370:QVV262371 RFR262370:RFR262371 RPN262370:RPN262371 RZJ262370:RZJ262371 SJF262370:SJF262371 STB262370:STB262371 TCX262370:TCX262371 TMT262370:TMT262371 TWP262370:TWP262371 UGL262370:UGL262371 UQH262370:UQH262371 VAD262370:VAD262371 VJZ262370:VJZ262371 VTV262370:VTV262371 WDR262370:WDR262371 WNN262370:WNN262371 WXJ262370:WXJ262371 BC327906:BC327907 KX327906:KX327907 UT327906:UT327907 AEP327906:AEP327907 AOL327906:AOL327907 AYH327906:AYH327907 BID327906:BID327907 BRZ327906:BRZ327907 CBV327906:CBV327907 CLR327906:CLR327907 CVN327906:CVN327907 DFJ327906:DFJ327907 DPF327906:DPF327907 DZB327906:DZB327907 EIX327906:EIX327907 EST327906:EST327907 FCP327906:FCP327907 FML327906:FML327907 FWH327906:FWH327907 GGD327906:GGD327907 GPZ327906:GPZ327907 GZV327906:GZV327907 HJR327906:HJR327907 HTN327906:HTN327907 IDJ327906:IDJ327907 INF327906:INF327907 IXB327906:IXB327907 JGX327906:JGX327907 JQT327906:JQT327907 KAP327906:KAP327907 KKL327906:KKL327907 KUH327906:KUH327907 LED327906:LED327907 LNZ327906:LNZ327907 LXV327906:LXV327907 MHR327906:MHR327907 MRN327906:MRN327907 NBJ327906:NBJ327907 NLF327906:NLF327907 NVB327906:NVB327907 OEX327906:OEX327907 OOT327906:OOT327907 OYP327906:OYP327907 PIL327906:PIL327907 PSH327906:PSH327907 QCD327906:QCD327907 QLZ327906:QLZ327907 QVV327906:QVV327907 RFR327906:RFR327907 RPN327906:RPN327907 RZJ327906:RZJ327907 SJF327906:SJF327907 STB327906:STB327907 TCX327906:TCX327907 TMT327906:TMT327907 TWP327906:TWP327907 UGL327906:UGL327907 UQH327906:UQH327907 VAD327906:VAD327907 VJZ327906:VJZ327907 VTV327906:VTV327907 WDR327906:WDR327907 WNN327906:WNN327907 WXJ327906:WXJ327907 BC393442:BC393443 KX393442:KX393443 UT393442:UT393443 AEP393442:AEP393443 AOL393442:AOL393443 AYH393442:AYH393443 BID393442:BID393443 BRZ393442:BRZ393443 CBV393442:CBV393443 CLR393442:CLR393443 CVN393442:CVN393443 DFJ393442:DFJ393443 DPF393442:DPF393443 DZB393442:DZB393443 EIX393442:EIX393443 EST393442:EST393443 FCP393442:FCP393443 FML393442:FML393443 FWH393442:FWH393443 GGD393442:GGD393443 GPZ393442:GPZ393443 GZV393442:GZV393443 HJR393442:HJR393443 HTN393442:HTN393443 IDJ393442:IDJ393443 INF393442:INF393443 IXB393442:IXB393443 JGX393442:JGX393443 JQT393442:JQT393443 KAP393442:KAP393443 KKL393442:KKL393443 KUH393442:KUH393443 LED393442:LED393443 LNZ393442:LNZ393443 LXV393442:LXV393443 MHR393442:MHR393443 MRN393442:MRN393443 NBJ393442:NBJ393443 NLF393442:NLF393443 NVB393442:NVB393443 OEX393442:OEX393443 OOT393442:OOT393443 OYP393442:OYP393443 PIL393442:PIL393443 PSH393442:PSH393443 QCD393442:QCD393443 QLZ393442:QLZ393443 QVV393442:QVV393443 RFR393442:RFR393443 RPN393442:RPN393443 RZJ393442:RZJ393443 SJF393442:SJF393443 STB393442:STB393443 TCX393442:TCX393443 TMT393442:TMT393443 TWP393442:TWP393443 UGL393442:UGL393443 UQH393442:UQH393443 VAD393442:VAD393443 VJZ393442:VJZ393443 VTV393442:VTV393443 WDR393442:WDR393443 WNN393442:WNN393443 WXJ393442:WXJ393443 BC458978:BC458979 KX458978:KX458979 UT458978:UT458979 AEP458978:AEP458979 AOL458978:AOL458979 AYH458978:AYH458979 BID458978:BID458979 BRZ458978:BRZ458979 CBV458978:CBV458979 CLR458978:CLR458979 CVN458978:CVN458979 DFJ458978:DFJ458979 DPF458978:DPF458979 DZB458978:DZB458979 EIX458978:EIX458979 EST458978:EST458979 FCP458978:FCP458979 FML458978:FML458979 FWH458978:FWH458979 GGD458978:GGD458979 GPZ458978:GPZ458979 GZV458978:GZV458979 HJR458978:HJR458979 HTN458978:HTN458979 IDJ458978:IDJ458979 INF458978:INF458979 IXB458978:IXB458979 JGX458978:JGX458979 JQT458978:JQT458979 KAP458978:KAP458979 KKL458978:KKL458979 KUH458978:KUH458979 LED458978:LED458979 LNZ458978:LNZ458979 LXV458978:LXV458979 MHR458978:MHR458979 MRN458978:MRN458979 NBJ458978:NBJ458979 NLF458978:NLF458979 NVB458978:NVB458979 OEX458978:OEX458979 OOT458978:OOT458979 OYP458978:OYP458979 PIL458978:PIL458979 PSH458978:PSH458979 QCD458978:QCD458979 QLZ458978:QLZ458979 QVV458978:QVV458979 RFR458978:RFR458979 RPN458978:RPN458979 RZJ458978:RZJ458979 SJF458978:SJF458979 STB458978:STB458979 TCX458978:TCX458979 TMT458978:TMT458979 TWP458978:TWP458979 UGL458978:UGL458979 UQH458978:UQH458979 VAD458978:VAD458979 VJZ458978:VJZ458979 VTV458978:VTV458979 WDR458978:WDR458979 WNN458978:WNN458979 WXJ458978:WXJ458979 BC524514:BC524515 KX524514:KX524515 UT524514:UT524515 AEP524514:AEP524515 AOL524514:AOL524515 AYH524514:AYH524515 BID524514:BID524515 BRZ524514:BRZ524515 CBV524514:CBV524515 CLR524514:CLR524515 CVN524514:CVN524515 DFJ524514:DFJ524515 DPF524514:DPF524515 DZB524514:DZB524515 EIX524514:EIX524515 EST524514:EST524515 FCP524514:FCP524515 FML524514:FML524515 FWH524514:FWH524515 GGD524514:GGD524515 GPZ524514:GPZ524515 GZV524514:GZV524515 HJR524514:HJR524515 HTN524514:HTN524515 IDJ524514:IDJ524515 INF524514:INF524515 IXB524514:IXB524515 JGX524514:JGX524515 JQT524514:JQT524515 KAP524514:KAP524515 KKL524514:KKL524515 KUH524514:KUH524515 LED524514:LED524515 LNZ524514:LNZ524515 LXV524514:LXV524515 MHR524514:MHR524515 MRN524514:MRN524515 NBJ524514:NBJ524515 NLF524514:NLF524515 NVB524514:NVB524515 OEX524514:OEX524515 OOT524514:OOT524515 OYP524514:OYP524515 PIL524514:PIL524515 PSH524514:PSH524515 QCD524514:QCD524515 QLZ524514:QLZ524515 QVV524514:QVV524515 RFR524514:RFR524515 RPN524514:RPN524515 RZJ524514:RZJ524515 SJF524514:SJF524515 STB524514:STB524515 TCX524514:TCX524515 TMT524514:TMT524515 TWP524514:TWP524515 UGL524514:UGL524515 UQH524514:UQH524515 VAD524514:VAD524515 VJZ524514:VJZ524515 VTV524514:VTV524515 WDR524514:WDR524515 WNN524514:WNN524515 WXJ524514:WXJ524515 BC590050:BC590051 KX590050:KX590051 UT590050:UT590051 AEP590050:AEP590051 AOL590050:AOL590051 AYH590050:AYH590051 BID590050:BID590051 BRZ590050:BRZ590051 CBV590050:CBV590051 CLR590050:CLR590051 CVN590050:CVN590051 DFJ590050:DFJ590051 DPF590050:DPF590051 DZB590050:DZB590051 EIX590050:EIX590051 EST590050:EST590051 FCP590050:FCP590051 FML590050:FML590051 FWH590050:FWH590051 GGD590050:GGD590051 GPZ590050:GPZ590051 GZV590050:GZV590051 HJR590050:HJR590051 HTN590050:HTN590051 IDJ590050:IDJ590051 INF590050:INF590051 IXB590050:IXB590051 JGX590050:JGX590051 JQT590050:JQT590051 KAP590050:KAP590051 KKL590050:KKL590051 KUH590050:KUH590051 LED590050:LED590051 LNZ590050:LNZ590051 LXV590050:LXV590051 MHR590050:MHR590051 MRN590050:MRN590051 NBJ590050:NBJ590051 NLF590050:NLF590051 NVB590050:NVB590051 OEX590050:OEX590051 OOT590050:OOT590051 OYP590050:OYP590051 PIL590050:PIL590051 PSH590050:PSH590051 QCD590050:QCD590051 QLZ590050:QLZ590051 QVV590050:QVV590051 RFR590050:RFR590051 RPN590050:RPN590051 RZJ590050:RZJ590051 SJF590050:SJF590051 STB590050:STB590051 TCX590050:TCX590051 TMT590050:TMT590051 TWP590050:TWP590051 UGL590050:UGL590051 UQH590050:UQH590051 VAD590050:VAD590051 VJZ590050:VJZ590051 VTV590050:VTV590051 WDR590050:WDR590051 WNN590050:WNN590051 WXJ590050:WXJ590051 BC655586:BC655587 KX655586:KX655587 UT655586:UT655587 AEP655586:AEP655587 AOL655586:AOL655587 AYH655586:AYH655587 BID655586:BID655587 BRZ655586:BRZ655587 CBV655586:CBV655587 CLR655586:CLR655587 CVN655586:CVN655587 DFJ655586:DFJ655587 DPF655586:DPF655587 DZB655586:DZB655587 EIX655586:EIX655587 EST655586:EST655587 FCP655586:FCP655587 FML655586:FML655587 FWH655586:FWH655587 GGD655586:GGD655587 GPZ655586:GPZ655587 GZV655586:GZV655587 HJR655586:HJR655587 HTN655586:HTN655587 IDJ655586:IDJ655587 INF655586:INF655587 IXB655586:IXB655587 JGX655586:JGX655587 JQT655586:JQT655587 KAP655586:KAP655587 KKL655586:KKL655587 KUH655586:KUH655587 LED655586:LED655587 LNZ655586:LNZ655587 LXV655586:LXV655587 MHR655586:MHR655587 MRN655586:MRN655587 NBJ655586:NBJ655587 NLF655586:NLF655587 NVB655586:NVB655587 OEX655586:OEX655587 OOT655586:OOT655587 OYP655586:OYP655587 PIL655586:PIL655587 PSH655586:PSH655587 QCD655586:QCD655587 QLZ655586:QLZ655587 QVV655586:QVV655587 RFR655586:RFR655587 RPN655586:RPN655587 RZJ655586:RZJ655587 SJF655586:SJF655587 STB655586:STB655587 TCX655586:TCX655587 TMT655586:TMT655587 TWP655586:TWP655587 UGL655586:UGL655587 UQH655586:UQH655587 VAD655586:VAD655587 VJZ655586:VJZ655587 VTV655586:VTV655587 WDR655586:WDR655587 WNN655586:WNN655587 WXJ655586:WXJ655587 BC721122:BC721123 KX721122:KX721123 UT721122:UT721123 AEP721122:AEP721123 AOL721122:AOL721123 AYH721122:AYH721123 BID721122:BID721123 BRZ721122:BRZ721123 CBV721122:CBV721123 CLR721122:CLR721123 CVN721122:CVN721123 DFJ721122:DFJ721123 DPF721122:DPF721123 DZB721122:DZB721123 EIX721122:EIX721123 EST721122:EST721123 FCP721122:FCP721123 FML721122:FML721123 FWH721122:FWH721123 GGD721122:GGD721123 GPZ721122:GPZ721123 GZV721122:GZV721123 HJR721122:HJR721123 HTN721122:HTN721123 IDJ721122:IDJ721123 INF721122:INF721123 IXB721122:IXB721123 JGX721122:JGX721123 JQT721122:JQT721123 KAP721122:KAP721123 KKL721122:KKL721123 KUH721122:KUH721123 LED721122:LED721123 LNZ721122:LNZ721123 LXV721122:LXV721123 MHR721122:MHR721123 MRN721122:MRN721123 NBJ721122:NBJ721123 NLF721122:NLF721123 NVB721122:NVB721123 OEX721122:OEX721123 OOT721122:OOT721123 OYP721122:OYP721123 PIL721122:PIL721123 PSH721122:PSH721123 QCD721122:QCD721123 QLZ721122:QLZ721123 QVV721122:QVV721123 RFR721122:RFR721123 RPN721122:RPN721123 RZJ721122:RZJ721123 SJF721122:SJF721123 STB721122:STB721123 TCX721122:TCX721123 TMT721122:TMT721123 TWP721122:TWP721123 UGL721122:UGL721123 UQH721122:UQH721123 VAD721122:VAD721123 VJZ721122:VJZ721123 VTV721122:VTV721123 WDR721122:WDR721123 WNN721122:WNN721123 WXJ721122:WXJ721123 BC786658:BC786659 KX786658:KX786659 UT786658:UT786659 AEP786658:AEP786659 AOL786658:AOL786659 AYH786658:AYH786659 BID786658:BID786659 BRZ786658:BRZ786659 CBV786658:CBV786659 CLR786658:CLR786659 CVN786658:CVN786659 DFJ786658:DFJ786659 DPF786658:DPF786659 DZB786658:DZB786659 EIX786658:EIX786659 EST786658:EST786659 FCP786658:FCP786659 FML786658:FML786659 FWH786658:FWH786659 GGD786658:GGD786659 GPZ786658:GPZ786659 GZV786658:GZV786659 HJR786658:HJR786659 HTN786658:HTN786659 IDJ786658:IDJ786659 INF786658:INF786659 IXB786658:IXB786659 JGX786658:JGX786659 JQT786658:JQT786659 KAP786658:KAP786659 KKL786658:KKL786659 KUH786658:KUH786659 LED786658:LED786659 LNZ786658:LNZ786659 LXV786658:LXV786659 MHR786658:MHR786659 MRN786658:MRN786659 NBJ786658:NBJ786659 NLF786658:NLF786659 NVB786658:NVB786659 OEX786658:OEX786659 OOT786658:OOT786659 OYP786658:OYP786659 PIL786658:PIL786659 PSH786658:PSH786659 QCD786658:QCD786659 QLZ786658:QLZ786659 QVV786658:QVV786659 RFR786658:RFR786659 RPN786658:RPN786659 RZJ786658:RZJ786659 SJF786658:SJF786659 STB786658:STB786659 TCX786658:TCX786659 TMT786658:TMT786659 TWP786658:TWP786659 UGL786658:UGL786659 UQH786658:UQH786659 VAD786658:VAD786659 VJZ786658:VJZ786659 VTV786658:VTV786659 WDR786658:WDR786659 WNN786658:WNN786659 WXJ786658:WXJ786659 BC852194:BC852195 KX852194:KX852195 UT852194:UT852195 AEP852194:AEP852195 AOL852194:AOL852195 AYH852194:AYH852195 BID852194:BID852195 BRZ852194:BRZ852195 CBV852194:CBV852195 CLR852194:CLR852195 CVN852194:CVN852195 DFJ852194:DFJ852195 DPF852194:DPF852195 DZB852194:DZB852195 EIX852194:EIX852195 EST852194:EST852195 FCP852194:FCP852195 FML852194:FML852195 FWH852194:FWH852195 GGD852194:GGD852195 GPZ852194:GPZ852195 GZV852194:GZV852195 HJR852194:HJR852195 HTN852194:HTN852195 IDJ852194:IDJ852195 INF852194:INF852195 IXB852194:IXB852195 JGX852194:JGX852195 JQT852194:JQT852195 KAP852194:KAP852195 KKL852194:KKL852195 KUH852194:KUH852195 LED852194:LED852195 LNZ852194:LNZ852195 LXV852194:LXV852195 MHR852194:MHR852195 MRN852194:MRN852195 NBJ852194:NBJ852195 NLF852194:NLF852195 NVB852194:NVB852195 OEX852194:OEX852195 OOT852194:OOT852195 OYP852194:OYP852195 PIL852194:PIL852195 PSH852194:PSH852195 QCD852194:QCD852195 QLZ852194:QLZ852195 QVV852194:QVV852195 RFR852194:RFR852195 RPN852194:RPN852195 RZJ852194:RZJ852195 SJF852194:SJF852195 STB852194:STB852195 TCX852194:TCX852195 TMT852194:TMT852195 TWP852194:TWP852195 UGL852194:UGL852195 UQH852194:UQH852195 VAD852194:VAD852195 VJZ852194:VJZ852195 VTV852194:VTV852195 WDR852194:WDR852195 WNN852194:WNN852195 WXJ852194:WXJ852195 BC917730:BC917731 KX917730:KX917731 UT917730:UT917731 AEP917730:AEP917731 AOL917730:AOL917731 AYH917730:AYH917731 BID917730:BID917731 BRZ917730:BRZ917731 CBV917730:CBV917731 CLR917730:CLR917731 CVN917730:CVN917731 DFJ917730:DFJ917731 DPF917730:DPF917731 DZB917730:DZB917731 EIX917730:EIX917731 EST917730:EST917731 FCP917730:FCP917731 FML917730:FML917731 FWH917730:FWH917731 GGD917730:GGD917731 GPZ917730:GPZ917731 GZV917730:GZV917731 HJR917730:HJR917731 HTN917730:HTN917731 IDJ917730:IDJ917731 INF917730:INF917731 IXB917730:IXB917731 JGX917730:JGX917731 JQT917730:JQT917731 KAP917730:KAP917731 KKL917730:KKL917731 KUH917730:KUH917731 LED917730:LED917731 LNZ917730:LNZ917731 LXV917730:LXV917731 MHR917730:MHR917731 MRN917730:MRN917731 NBJ917730:NBJ917731 NLF917730:NLF917731 NVB917730:NVB917731 OEX917730:OEX917731 OOT917730:OOT917731 OYP917730:OYP917731 PIL917730:PIL917731 PSH917730:PSH917731 QCD917730:QCD917731 QLZ917730:QLZ917731 QVV917730:QVV917731 RFR917730:RFR917731 RPN917730:RPN917731 RZJ917730:RZJ917731 SJF917730:SJF917731 STB917730:STB917731 TCX917730:TCX917731 TMT917730:TMT917731 TWP917730:TWP917731 UGL917730:UGL917731 UQH917730:UQH917731 VAD917730:VAD917731 VJZ917730:VJZ917731 VTV917730:VTV917731 WDR917730:WDR917731 WNN917730:WNN917731 WXJ917730:WXJ917731 BC983266:BC983267 KX983266:KX983267 UT983266:UT983267 AEP983266:AEP983267 AOL983266:AOL983267 AYH983266:AYH983267 BID983266:BID983267 BRZ983266:BRZ983267 CBV983266:CBV983267 CLR983266:CLR983267 CVN983266:CVN983267 DFJ983266:DFJ983267 DPF983266:DPF983267 DZB983266:DZB983267 EIX983266:EIX983267 EST983266:EST983267 FCP983266:FCP983267 FML983266:FML983267 FWH983266:FWH983267 GGD983266:GGD983267 GPZ983266:GPZ983267 GZV983266:GZV983267 HJR983266:HJR983267 HTN983266:HTN983267 IDJ983266:IDJ983267 INF983266:INF983267 IXB983266:IXB983267 JGX983266:JGX983267 JQT983266:JQT983267 KAP983266:KAP983267 KKL983266:KKL983267 KUH983266:KUH983267 LED983266:LED983267 LNZ983266:LNZ983267 LXV983266:LXV983267 MHR983266:MHR983267 MRN983266:MRN983267 NBJ983266:NBJ983267 NLF983266:NLF983267 NVB983266:NVB983267 OEX983266:OEX983267 OOT983266:OOT983267 OYP983266:OYP983267 PIL983266:PIL983267 PSH983266:PSH983267 QCD983266:QCD983267 QLZ983266:QLZ983267 QVV983266:QVV983267 RFR983266:RFR983267 RPN983266:RPN983267 RZJ983266:RZJ983267 SJF983266:SJF983267 STB983266:STB983267 TCX983266:TCX983267 TMT983266:TMT983267 TWP983266:TWP983267 UGL983266:UGL983267 UQH983266:UQH983267 VAD983266:VAD983267 VJZ983266:VJZ983267 VTV983266:VTV983267 WDR983266:WDR983267 WNN983266:WNN983267 WXJ983266:WXJ983267 BC65863 KX65863 UT65863 AEP65863 AOL65863 AYH65863 BID65863 BRZ65863 CBV65863 CLR65863 CVN65863 DFJ65863 DPF65863 DZB65863 EIX65863 EST65863 FCP65863 FML65863 FWH65863 GGD65863 GPZ65863 GZV65863 HJR65863 HTN65863 IDJ65863 INF65863 IXB65863 JGX65863 JQT65863 KAP65863 KKL65863 KUH65863 LED65863 LNZ65863 LXV65863 MHR65863 MRN65863 NBJ65863 NLF65863 NVB65863 OEX65863 OOT65863 OYP65863 PIL65863 PSH65863 QCD65863 QLZ65863 QVV65863 RFR65863 RPN65863 RZJ65863 SJF65863 STB65863 TCX65863 TMT65863 TWP65863 UGL65863 UQH65863 VAD65863 VJZ65863 VTV65863 WDR65863 WNN65863 WXJ65863 BC131399 KX131399 UT131399 AEP131399 AOL131399 AYH131399 BID131399 BRZ131399 CBV131399 CLR131399 CVN131399 DFJ131399 DPF131399 DZB131399 EIX131399 EST131399 FCP131399 FML131399 FWH131399 GGD131399 GPZ131399 GZV131399 HJR131399 HTN131399 IDJ131399 INF131399 IXB131399 JGX131399 JQT131399 KAP131399 KKL131399 KUH131399 LED131399 LNZ131399 LXV131399 MHR131399 MRN131399 NBJ131399 NLF131399 NVB131399 OEX131399 OOT131399 OYP131399 PIL131399 PSH131399 QCD131399 QLZ131399 QVV131399 RFR131399 RPN131399 RZJ131399 SJF131399 STB131399 TCX131399 TMT131399 TWP131399 UGL131399 UQH131399 VAD131399 VJZ131399 VTV131399 WDR131399 WNN131399 WXJ131399 BC196935 KX196935 UT196935 AEP196935 AOL196935 AYH196935 BID196935 BRZ196935 CBV196935 CLR196935 CVN196935 DFJ196935 DPF196935 DZB196935 EIX196935 EST196935 FCP196935 FML196935 FWH196935 GGD196935 GPZ196935 GZV196935 HJR196935 HTN196935 IDJ196935 INF196935 IXB196935 JGX196935 JQT196935 KAP196935 KKL196935 KUH196935 LED196935 LNZ196935 LXV196935 MHR196935 MRN196935 NBJ196935 NLF196935 NVB196935 OEX196935 OOT196935 OYP196935 PIL196935 PSH196935 QCD196935 QLZ196935 QVV196935 RFR196935 RPN196935 RZJ196935 SJF196935 STB196935 TCX196935 TMT196935 TWP196935 UGL196935 UQH196935 VAD196935 VJZ196935 VTV196935 WDR196935 WNN196935 WXJ196935 BC262471 KX262471 UT262471 AEP262471 AOL262471 AYH262471 BID262471 BRZ262471 CBV262471 CLR262471 CVN262471 DFJ262471 DPF262471 DZB262471 EIX262471 EST262471 FCP262471 FML262471 FWH262471 GGD262471 GPZ262471 GZV262471 HJR262471 HTN262471 IDJ262471 INF262471 IXB262471 JGX262471 JQT262471 KAP262471 KKL262471 KUH262471 LED262471 LNZ262471 LXV262471 MHR262471 MRN262471 NBJ262471 NLF262471 NVB262471 OEX262471 OOT262471 OYP262471 PIL262471 PSH262471 QCD262471 QLZ262471 QVV262471 RFR262471 RPN262471 RZJ262471 SJF262471 STB262471 TCX262471 TMT262471 TWP262471 UGL262471 UQH262471 VAD262471 VJZ262471 VTV262471 WDR262471 WNN262471 WXJ262471 BC328007 KX328007 UT328007 AEP328007 AOL328007 AYH328007 BID328007 BRZ328007 CBV328007 CLR328007 CVN328007 DFJ328007 DPF328007 DZB328007 EIX328007 EST328007 FCP328007 FML328007 FWH328007 GGD328007 GPZ328007 GZV328007 HJR328007 HTN328007 IDJ328007 INF328007 IXB328007 JGX328007 JQT328007 KAP328007 KKL328007 KUH328007 LED328007 LNZ328007 LXV328007 MHR328007 MRN328007 NBJ328007 NLF328007 NVB328007 OEX328007 OOT328007 OYP328007 PIL328007 PSH328007 QCD328007 QLZ328007 QVV328007 RFR328007 RPN328007 RZJ328007 SJF328007 STB328007 TCX328007 TMT328007 TWP328007 UGL328007 UQH328007 VAD328007 VJZ328007 VTV328007 WDR328007 WNN328007 WXJ328007 BC393543 KX393543 UT393543 AEP393543 AOL393543 AYH393543 BID393543 BRZ393543 CBV393543 CLR393543 CVN393543 DFJ393543 DPF393543 DZB393543 EIX393543 EST393543 FCP393543 FML393543 FWH393543 GGD393543 GPZ393543 GZV393543 HJR393543 HTN393543 IDJ393543 INF393543 IXB393543 JGX393543 JQT393543 KAP393543 KKL393543 KUH393543 LED393543 LNZ393543 LXV393543 MHR393543 MRN393543 NBJ393543 NLF393543 NVB393543 OEX393543 OOT393543 OYP393543 PIL393543 PSH393543 QCD393543 QLZ393543 QVV393543 RFR393543 RPN393543 RZJ393543 SJF393543 STB393543 TCX393543 TMT393543 TWP393543 UGL393543 UQH393543 VAD393543 VJZ393543 VTV393543 WDR393543 WNN393543 WXJ393543 BC459079 KX459079 UT459079 AEP459079 AOL459079 AYH459079 BID459079 BRZ459079 CBV459079 CLR459079 CVN459079 DFJ459079 DPF459079 DZB459079 EIX459079 EST459079 FCP459079 FML459079 FWH459079 GGD459079 GPZ459079 GZV459079 HJR459079 HTN459079 IDJ459079 INF459079 IXB459079 JGX459079 JQT459079 KAP459079 KKL459079 KUH459079 LED459079 LNZ459079 LXV459079 MHR459079 MRN459079 NBJ459079 NLF459079 NVB459079 OEX459079 OOT459079 OYP459079 PIL459079 PSH459079 QCD459079 QLZ459079 QVV459079 RFR459079 RPN459079 RZJ459079 SJF459079 STB459079 TCX459079 TMT459079 TWP459079 UGL459079 UQH459079 VAD459079 VJZ459079 VTV459079 WDR459079 WNN459079 WXJ459079 BC524615 KX524615 UT524615 AEP524615 AOL524615 AYH524615 BID524615 BRZ524615 CBV524615 CLR524615 CVN524615 DFJ524615 DPF524615 DZB524615 EIX524615 EST524615 FCP524615 FML524615 FWH524615 GGD524615 GPZ524615 GZV524615 HJR524615 HTN524615 IDJ524615 INF524615 IXB524615 JGX524615 JQT524615 KAP524615 KKL524615 KUH524615 LED524615 LNZ524615 LXV524615 MHR524615 MRN524615 NBJ524615 NLF524615 NVB524615 OEX524615 OOT524615 OYP524615 PIL524615 PSH524615 QCD524615 QLZ524615 QVV524615 RFR524615 RPN524615 RZJ524615 SJF524615 STB524615 TCX524615 TMT524615 TWP524615 UGL524615 UQH524615 VAD524615 VJZ524615 VTV524615 WDR524615 WNN524615 WXJ524615 BC590151 KX590151 UT590151 AEP590151 AOL590151 AYH590151 BID590151 BRZ590151 CBV590151 CLR590151 CVN590151 DFJ590151 DPF590151 DZB590151 EIX590151 EST590151 FCP590151 FML590151 FWH590151 GGD590151 GPZ590151 GZV590151 HJR590151 HTN590151 IDJ590151 INF590151 IXB590151 JGX590151 JQT590151 KAP590151 KKL590151 KUH590151 LED590151 LNZ590151 LXV590151 MHR590151 MRN590151 NBJ590151 NLF590151 NVB590151 OEX590151 OOT590151 OYP590151 PIL590151 PSH590151 QCD590151 QLZ590151 QVV590151 RFR590151 RPN590151 RZJ590151 SJF590151 STB590151 TCX590151 TMT590151 TWP590151 UGL590151 UQH590151 VAD590151 VJZ590151 VTV590151 WDR590151 WNN590151 WXJ590151 BC655687 KX655687 UT655687 AEP655687 AOL655687 AYH655687 BID655687 BRZ655687 CBV655687 CLR655687 CVN655687 DFJ655687 DPF655687 DZB655687 EIX655687 EST655687 FCP655687 FML655687 FWH655687 GGD655687 GPZ655687 GZV655687 HJR655687 HTN655687 IDJ655687 INF655687 IXB655687 JGX655687 JQT655687 KAP655687 KKL655687 KUH655687 LED655687 LNZ655687 LXV655687 MHR655687 MRN655687 NBJ655687 NLF655687 NVB655687 OEX655687 OOT655687 OYP655687 PIL655687 PSH655687 QCD655687 QLZ655687 QVV655687 RFR655687 RPN655687 RZJ655687 SJF655687 STB655687 TCX655687 TMT655687 TWP655687 UGL655687 UQH655687 VAD655687 VJZ655687 VTV655687 WDR655687 WNN655687 WXJ655687 BC721223 KX721223 UT721223 AEP721223 AOL721223 AYH721223 BID721223 BRZ721223 CBV721223 CLR721223 CVN721223 DFJ721223 DPF721223 DZB721223 EIX721223 EST721223 FCP721223 FML721223 FWH721223 GGD721223 GPZ721223 GZV721223 HJR721223 HTN721223 IDJ721223 INF721223 IXB721223 JGX721223 JQT721223 KAP721223 KKL721223 KUH721223 LED721223 LNZ721223 LXV721223 MHR721223 MRN721223 NBJ721223 NLF721223 NVB721223 OEX721223 OOT721223 OYP721223 PIL721223 PSH721223 QCD721223 QLZ721223 QVV721223 RFR721223 RPN721223 RZJ721223 SJF721223 STB721223 TCX721223 TMT721223 TWP721223 UGL721223 UQH721223 VAD721223 VJZ721223 VTV721223 WDR721223 WNN721223 WXJ721223 BC786759 KX786759 UT786759 AEP786759 AOL786759 AYH786759 BID786759 BRZ786759 CBV786759 CLR786759 CVN786759 DFJ786759 DPF786759 DZB786759 EIX786759 EST786759 FCP786759 FML786759 FWH786759 GGD786759 GPZ786759 GZV786759 HJR786759 HTN786759 IDJ786759 INF786759 IXB786759 JGX786759 JQT786759 KAP786759 KKL786759 KUH786759 LED786759 LNZ786759 LXV786759 MHR786759 MRN786759 NBJ786759 NLF786759 NVB786759 OEX786759 OOT786759 OYP786759 PIL786759 PSH786759 QCD786759 QLZ786759 QVV786759 RFR786759 RPN786759 RZJ786759 SJF786759 STB786759 TCX786759 TMT786759 TWP786759 UGL786759 UQH786759 VAD786759 VJZ786759 VTV786759 WDR786759 WNN786759 WXJ786759 BC852295 KX852295 UT852295 AEP852295 AOL852295 AYH852295 BID852295 BRZ852295 CBV852295 CLR852295 CVN852295 DFJ852295 DPF852295 DZB852295 EIX852295 EST852295 FCP852295 FML852295 FWH852295 GGD852295 GPZ852295 GZV852295 HJR852295 HTN852295 IDJ852295 INF852295 IXB852295 JGX852295 JQT852295 KAP852295 KKL852295 KUH852295 LED852295 LNZ852295 LXV852295 MHR852295 MRN852295 NBJ852295 NLF852295 NVB852295 OEX852295 OOT852295 OYP852295 PIL852295 PSH852295 QCD852295 QLZ852295 QVV852295 RFR852295 RPN852295 RZJ852295 SJF852295 STB852295 TCX852295 TMT852295 TWP852295 UGL852295 UQH852295 VAD852295 VJZ852295 VTV852295 WDR852295 WNN852295 WXJ852295 BC917831 KX917831 UT917831 AEP917831 AOL917831 AYH917831 BID917831 BRZ917831 CBV917831 CLR917831 CVN917831 DFJ917831 DPF917831 DZB917831 EIX917831 EST917831 FCP917831 FML917831 FWH917831 GGD917831 GPZ917831 GZV917831 HJR917831 HTN917831 IDJ917831 INF917831 IXB917831 JGX917831 JQT917831 KAP917831 KKL917831 KUH917831 LED917831 LNZ917831 LXV917831 MHR917831 MRN917831 NBJ917831 NLF917831 NVB917831 OEX917831 OOT917831 OYP917831 PIL917831 PSH917831 QCD917831 QLZ917831 QVV917831 RFR917831 RPN917831 RZJ917831 SJF917831 STB917831 TCX917831 TMT917831 TWP917831 UGL917831 UQH917831 VAD917831 VJZ917831 VTV917831 WDR917831 WNN917831 WXJ917831 BC983367 KX983367 UT983367 AEP983367 AOL983367 AYH983367 BID983367 BRZ983367 CBV983367 CLR983367 CVN983367 DFJ983367 DPF983367 DZB983367 EIX983367 EST983367 FCP983367 FML983367 FWH983367 GGD983367 GPZ983367 GZV983367 HJR983367 HTN983367 IDJ983367 INF983367 IXB983367 JGX983367 JQT983367 KAP983367 KKL983367 KUH983367 LED983367 LNZ983367 LXV983367 MHR983367 MRN983367 NBJ983367 NLF983367 NVB983367 OEX983367 OOT983367 OYP983367 PIL983367 PSH983367 QCD983367 QLZ983367 QVV983367 RFR983367 RPN983367 RZJ983367 SJF983367 STB983367 TCX983367 TMT983367 TWP983367 UGL983367 UQH983367 VAD983367 VJZ983367 VTV983367 WDR983367 WNN983367 WXJ983367 BC65773 KX65773 UT65773 AEP65773 AOL65773 AYH65773 BID65773 BRZ65773 CBV65773 CLR65773 CVN65773 DFJ65773 DPF65773 DZB65773 EIX65773 EST65773 FCP65773 FML65773 FWH65773 GGD65773 GPZ65773 GZV65773 HJR65773 HTN65773 IDJ65773 INF65773 IXB65773 JGX65773 JQT65773 KAP65773 KKL65773 KUH65773 LED65773 LNZ65773 LXV65773 MHR65773 MRN65773 NBJ65773 NLF65773 NVB65773 OEX65773 OOT65773 OYP65773 PIL65773 PSH65773 QCD65773 QLZ65773 QVV65773 RFR65773 RPN65773 RZJ65773 SJF65773 STB65773 TCX65773 TMT65773 TWP65773 UGL65773 UQH65773 VAD65773 VJZ65773 VTV65773 WDR65773 WNN65773 WXJ65773 BC131309 KX131309 UT131309 AEP131309 AOL131309 AYH131309 BID131309 BRZ131309 CBV131309 CLR131309 CVN131309 DFJ131309 DPF131309 DZB131309 EIX131309 EST131309 FCP131309 FML131309 FWH131309 GGD131309 GPZ131309 GZV131309 HJR131309 HTN131309 IDJ131309 INF131309 IXB131309 JGX131309 JQT131309 KAP131309 KKL131309 KUH131309 LED131309 LNZ131309 LXV131309 MHR131309 MRN131309 NBJ131309 NLF131309 NVB131309 OEX131309 OOT131309 OYP131309 PIL131309 PSH131309 QCD131309 QLZ131309 QVV131309 RFR131309 RPN131309 RZJ131309 SJF131309 STB131309 TCX131309 TMT131309 TWP131309 UGL131309 UQH131309 VAD131309 VJZ131309 VTV131309 WDR131309 WNN131309 WXJ131309 BC196845 KX196845 UT196845 AEP196845 AOL196845 AYH196845 BID196845 BRZ196845 CBV196845 CLR196845 CVN196845 DFJ196845 DPF196845 DZB196845 EIX196845 EST196845 FCP196845 FML196845 FWH196845 GGD196845 GPZ196845 GZV196845 HJR196845 HTN196845 IDJ196845 INF196845 IXB196845 JGX196845 JQT196845 KAP196845 KKL196845 KUH196845 LED196845 LNZ196845 LXV196845 MHR196845 MRN196845 NBJ196845 NLF196845 NVB196845 OEX196845 OOT196845 OYP196845 PIL196845 PSH196845 QCD196845 QLZ196845 QVV196845 RFR196845 RPN196845 RZJ196845 SJF196845 STB196845 TCX196845 TMT196845 TWP196845 UGL196845 UQH196845 VAD196845 VJZ196845 VTV196845 WDR196845 WNN196845 WXJ196845 BC262381 KX262381 UT262381 AEP262381 AOL262381 AYH262381 BID262381 BRZ262381 CBV262381 CLR262381 CVN262381 DFJ262381 DPF262381 DZB262381 EIX262381 EST262381 FCP262381 FML262381 FWH262381 GGD262381 GPZ262381 GZV262381 HJR262381 HTN262381 IDJ262381 INF262381 IXB262381 JGX262381 JQT262381 KAP262381 KKL262381 KUH262381 LED262381 LNZ262381 LXV262381 MHR262381 MRN262381 NBJ262381 NLF262381 NVB262381 OEX262381 OOT262381 OYP262381 PIL262381 PSH262381 QCD262381 QLZ262381 QVV262381 RFR262381 RPN262381 RZJ262381 SJF262381 STB262381 TCX262381 TMT262381 TWP262381 UGL262381 UQH262381 VAD262381 VJZ262381 VTV262381 WDR262381 WNN262381 WXJ262381 BC327917 KX327917 UT327917 AEP327917 AOL327917 AYH327917 BID327917 BRZ327917 CBV327917 CLR327917 CVN327917 DFJ327917 DPF327917 DZB327917 EIX327917 EST327917 FCP327917 FML327917 FWH327917 GGD327917 GPZ327917 GZV327917 HJR327917 HTN327917 IDJ327917 INF327917 IXB327917 JGX327917 JQT327917 KAP327917 KKL327917 KUH327917 LED327917 LNZ327917 LXV327917 MHR327917 MRN327917 NBJ327917 NLF327917 NVB327917 OEX327917 OOT327917 OYP327917 PIL327917 PSH327917 QCD327917 QLZ327917 QVV327917 RFR327917 RPN327917 RZJ327917 SJF327917 STB327917 TCX327917 TMT327917 TWP327917 UGL327917 UQH327917 VAD327917 VJZ327917 VTV327917 WDR327917 WNN327917 WXJ327917 BC393453 KX393453 UT393453 AEP393453 AOL393453 AYH393453 BID393453 BRZ393453 CBV393453 CLR393453 CVN393453 DFJ393453 DPF393453 DZB393453 EIX393453 EST393453 FCP393453 FML393453 FWH393453 GGD393453 GPZ393453 GZV393453 HJR393453 HTN393453 IDJ393453 INF393453 IXB393453 JGX393453 JQT393453 KAP393453 KKL393453 KUH393453 LED393453 LNZ393453 LXV393453 MHR393453 MRN393453 NBJ393453 NLF393453 NVB393453 OEX393453 OOT393453 OYP393453 PIL393453 PSH393453 QCD393453 QLZ393453 QVV393453 RFR393453 RPN393453 RZJ393453 SJF393453 STB393453 TCX393453 TMT393453 TWP393453 UGL393453 UQH393453 VAD393453 VJZ393453 VTV393453 WDR393453 WNN393453 WXJ393453 BC458989 KX458989 UT458989 AEP458989 AOL458989 AYH458989 BID458989 BRZ458989 CBV458989 CLR458989 CVN458989 DFJ458989 DPF458989 DZB458989 EIX458989 EST458989 FCP458989 FML458989 FWH458989 GGD458989 GPZ458989 GZV458989 HJR458989 HTN458989 IDJ458989 INF458989 IXB458989 JGX458989 JQT458989 KAP458989 KKL458989 KUH458989 LED458989 LNZ458989 LXV458989 MHR458989 MRN458989 NBJ458989 NLF458989 NVB458989 OEX458989 OOT458989 OYP458989 PIL458989 PSH458989 QCD458989 QLZ458989 QVV458989 RFR458989 RPN458989 RZJ458989 SJF458989 STB458989 TCX458989 TMT458989 TWP458989 UGL458989 UQH458989 VAD458989 VJZ458989 VTV458989 WDR458989 WNN458989 WXJ458989 BC524525 KX524525 UT524525 AEP524525 AOL524525 AYH524525 BID524525 BRZ524525 CBV524525 CLR524525 CVN524525 DFJ524525 DPF524525 DZB524525 EIX524525 EST524525 FCP524525 FML524525 FWH524525 GGD524525 GPZ524525 GZV524525 HJR524525 HTN524525 IDJ524525 INF524525 IXB524525 JGX524525 JQT524525 KAP524525 KKL524525 KUH524525 LED524525 LNZ524525 LXV524525 MHR524525 MRN524525 NBJ524525 NLF524525 NVB524525 OEX524525 OOT524525 OYP524525 PIL524525 PSH524525 QCD524525 QLZ524525 QVV524525 RFR524525 RPN524525 RZJ524525 SJF524525 STB524525 TCX524525 TMT524525 TWP524525 UGL524525 UQH524525 VAD524525 VJZ524525 VTV524525 WDR524525 WNN524525 WXJ524525 BC590061 KX590061 UT590061 AEP590061 AOL590061 AYH590061 BID590061 BRZ590061 CBV590061 CLR590061 CVN590061 DFJ590061 DPF590061 DZB590061 EIX590061 EST590061 FCP590061 FML590061 FWH590061 GGD590061 GPZ590061 GZV590061 HJR590061 HTN590061 IDJ590061 INF590061 IXB590061 JGX590061 JQT590061 KAP590061 KKL590061 KUH590061 LED590061 LNZ590061 LXV590061 MHR590061 MRN590061 NBJ590061 NLF590061 NVB590061 OEX590061 OOT590061 OYP590061 PIL590061 PSH590061 QCD590061 QLZ590061 QVV590061 RFR590061 RPN590061 RZJ590061 SJF590061 STB590061 TCX590061 TMT590061 TWP590061 UGL590061 UQH590061 VAD590061 VJZ590061 VTV590061 WDR590061 WNN590061 WXJ590061 BC655597 KX655597 UT655597 AEP655597 AOL655597 AYH655597 BID655597 BRZ655597 CBV655597 CLR655597 CVN655597 DFJ655597 DPF655597 DZB655597 EIX655597 EST655597 FCP655597 FML655597 FWH655597 GGD655597 GPZ655597 GZV655597 HJR655597 HTN655597 IDJ655597 INF655597 IXB655597 JGX655597 JQT655597 KAP655597 KKL655597 KUH655597 LED655597 LNZ655597 LXV655597 MHR655597 MRN655597 NBJ655597 NLF655597 NVB655597 OEX655597 OOT655597 OYP655597 PIL655597 PSH655597 QCD655597 QLZ655597 QVV655597 RFR655597 RPN655597 RZJ655597 SJF655597 STB655597 TCX655597 TMT655597 TWP655597 UGL655597 UQH655597 VAD655597 VJZ655597 VTV655597 WDR655597 WNN655597 WXJ655597 BC721133 KX721133 UT721133 AEP721133 AOL721133 AYH721133 BID721133 BRZ721133 CBV721133 CLR721133 CVN721133 DFJ721133 DPF721133 DZB721133 EIX721133 EST721133 FCP721133 FML721133 FWH721133 GGD721133 GPZ721133 GZV721133 HJR721133 HTN721133 IDJ721133 INF721133 IXB721133 JGX721133 JQT721133 KAP721133 KKL721133 KUH721133 LED721133 LNZ721133 LXV721133 MHR721133 MRN721133 NBJ721133 NLF721133 NVB721133 OEX721133 OOT721133 OYP721133 PIL721133 PSH721133 QCD721133 QLZ721133 QVV721133 RFR721133 RPN721133 RZJ721133 SJF721133 STB721133 TCX721133 TMT721133 TWP721133 UGL721133 UQH721133 VAD721133 VJZ721133 VTV721133 WDR721133 WNN721133 WXJ721133 BC786669 KX786669 UT786669 AEP786669 AOL786669 AYH786669 BID786669 BRZ786669 CBV786669 CLR786669 CVN786669 DFJ786669 DPF786669 DZB786669 EIX786669 EST786669 FCP786669 FML786669 FWH786669 GGD786669 GPZ786669 GZV786669 HJR786669 HTN786669 IDJ786669 INF786669 IXB786669 JGX786669 JQT786669 KAP786669 KKL786669 KUH786669 LED786669 LNZ786669 LXV786669 MHR786669 MRN786669 NBJ786669 NLF786669 NVB786669 OEX786669 OOT786669 OYP786669 PIL786669 PSH786669 QCD786669 QLZ786669 QVV786669 RFR786669 RPN786669 RZJ786669 SJF786669 STB786669 TCX786669 TMT786669 TWP786669 UGL786669 UQH786669 VAD786669 VJZ786669 VTV786669 WDR786669 WNN786669 WXJ786669 BC852205 KX852205 UT852205 AEP852205 AOL852205 AYH852205 BID852205 BRZ852205 CBV852205 CLR852205 CVN852205 DFJ852205 DPF852205 DZB852205 EIX852205 EST852205 FCP852205 FML852205 FWH852205 GGD852205 GPZ852205 GZV852205 HJR852205 HTN852205 IDJ852205 INF852205 IXB852205 JGX852205 JQT852205 KAP852205 KKL852205 KUH852205 LED852205 LNZ852205 LXV852205 MHR852205 MRN852205 NBJ852205 NLF852205 NVB852205 OEX852205 OOT852205 OYP852205 PIL852205 PSH852205 QCD852205 QLZ852205 QVV852205 RFR852205 RPN852205 RZJ852205 SJF852205 STB852205 TCX852205 TMT852205 TWP852205 UGL852205 UQH852205 VAD852205 VJZ852205 VTV852205 WDR852205 WNN852205 WXJ852205 BC917741 KX917741 UT917741 AEP917741 AOL917741 AYH917741 BID917741 BRZ917741 CBV917741 CLR917741 CVN917741 DFJ917741 DPF917741 DZB917741 EIX917741 EST917741 FCP917741 FML917741 FWH917741 GGD917741 GPZ917741 GZV917741 HJR917741 HTN917741 IDJ917741 INF917741 IXB917741 JGX917741 JQT917741 KAP917741 KKL917741 KUH917741 LED917741 LNZ917741 LXV917741 MHR917741 MRN917741 NBJ917741 NLF917741 NVB917741 OEX917741 OOT917741 OYP917741 PIL917741 PSH917741 QCD917741 QLZ917741 QVV917741 RFR917741 RPN917741 RZJ917741 SJF917741 STB917741 TCX917741 TMT917741 TWP917741 UGL917741 UQH917741 VAD917741 VJZ917741 VTV917741 WDR917741 WNN917741 WXJ917741 BC983277 KX983277 UT983277 AEP983277 AOL983277 AYH983277 BID983277 BRZ983277 CBV983277 CLR983277 CVN983277 DFJ983277 DPF983277 DZB983277 EIX983277 EST983277 FCP983277 FML983277 FWH983277 GGD983277 GPZ983277 GZV983277 HJR983277 HTN983277 IDJ983277 INF983277 IXB983277 JGX983277 JQT983277 KAP983277 KKL983277 KUH983277 LED983277 LNZ983277 LXV983277 MHR983277 MRN983277 NBJ983277 NLF983277 NVB983277 OEX983277 OOT983277 OYP983277 PIL983277 PSH983277 QCD983277 QLZ983277 QVV983277 RFR983277 RPN983277 RZJ983277 SJF983277 STB983277 TCX983277 TMT983277 TWP983277 UGL983277 UQH983277 VAD983277 VJZ983277 VTV983277 WDR983277 WNN983277 WXJ983277 BC65787 KX65787 UT65787 AEP65787 AOL65787 AYH65787 BID65787 BRZ65787 CBV65787 CLR65787 CVN65787 DFJ65787 DPF65787 DZB65787 EIX65787 EST65787 FCP65787 FML65787 FWH65787 GGD65787 GPZ65787 GZV65787 HJR65787 HTN65787 IDJ65787 INF65787 IXB65787 JGX65787 JQT65787 KAP65787 KKL65787 KUH65787 LED65787 LNZ65787 LXV65787 MHR65787 MRN65787 NBJ65787 NLF65787 NVB65787 OEX65787 OOT65787 OYP65787 PIL65787 PSH65787 QCD65787 QLZ65787 QVV65787 RFR65787 RPN65787 RZJ65787 SJF65787 STB65787 TCX65787 TMT65787 TWP65787 UGL65787 UQH65787 VAD65787 VJZ65787 VTV65787 WDR65787 WNN65787 WXJ65787 BC131323 KX131323 UT131323 AEP131323 AOL131323 AYH131323 BID131323 BRZ131323 CBV131323 CLR131323 CVN131323 DFJ131323 DPF131323 DZB131323 EIX131323 EST131323 FCP131323 FML131323 FWH131323 GGD131323 GPZ131323 GZV131323 HJR131323 HTN131323 IDJ131323 INF131323 IXB131323 JGX131323 JQT131323 KAP131323 KKL131323 KUH131323 LED131323 LNZ131323 LXV131323 MHR131323 MRN131323 NBJ131323 NLF131323 NVB131323 OEX131323 OOT131323 OYP131323 PIL131323 PSH131323 QCD131323 QLZ131323 QVV131323 RFR131323 RPN131323 RZJ131323 SJF131323 STB131323 TCX131323 TMT131323 TWP131323 UGL131323 UQH131323 VAD131323 VJZ131323 VTV131323 WDR131323 WNN131323 WXJ131323 BC196859 KX196859 UT196859 AEP196859 AOL196859 AYH196859 BID196859 BRZ196859 CBV196859 CLR196859 CVN196859 DFJ196859 DPF196859 DZB196859 EIX196859 EST196859 FCP196859 FML196859 FWH196859 GGD196859 GPZ196859 GZV196859 HJR196859 HTN196859 IDJ196859 INF196859 IXB196859 JGX196859 JQT196859 KAP196859 KKL196859 KUH196859 LED196859 LNZ196859 LXV196859 MHR196859 MRN196859 NBJ196859 NLF196859 NVB196859 OEX196859 OOT196859 OYP196859 PIL196859 PSH196859 QCD196859 QLZ196859 QVV196859 RFR196859 RPN196859 RZJ196859 SJF196859 STB196859 TCX196859 TMT196859 TWP196859 UGL196859 UQH196859 VAD196859 VJZ196859 VTV196859 WDR196859 WNN196859 WXJ196859 BC262395 KX262395 UT262395 AEP262395 AOL262395 AYH262395 BID262395 BRZ262395 CBV262395 CLR262395 CVN262395 DFJ262395 DPF262395 DZB262395 EIX262395 EST262395 FCP262395 FML262395 FWH262395 GGD262395 GPZ262395 GZV262395 HJR262395 HTN262395 IDJ262395 INF262395 IXB262395 JGX262395 JQT262395 KAP262395 KKL262395 KUH262395 LED262395 LNZ262395 LXV262395 MHR262395 MRN262395 NBJ262395 NLF262395 NVB262395 OEX262395 OOT262395 OYP262395 PIL262395 PSH262395 QCD262395 QLZ262395 QVV262395 RFR262395 RPN262395 RZJ262395 SJF262395 STB262395 TCX262395 TMT262395 TWP262395 UGL262395 UQH262395 VAD262395 VJZ262395 VTV262395 WDR262395 WNN262395 WXJ262395 BC327931 KX327931 UT327931 AEP327931 AOL327931 AYH327931 BID327931 BRZ327931 CBV327931 CLR327931 CVN327931 DFJ327931 DPF327931 DZB327931 EIX327931 EST327931 FCP327931 FML327931 FWH327931 GGD327931 GPZ327931 GZV327931 HJR327931 HTN327931 IDJ327931 INF327931 IXB327931 JGX327931 JQT327931 KAP327931 KKL327931 KUH327931 LED327931 LNZ327931 LXV327931 MHR327931 MRN327931 NBJ327931 NLF327931 NVB327931 OEX327931 OOT327931 OYP327931 PIL327931 PSH327931 QCD327931 QLZ327931 QVV327931 RFR327931 RPN327931 RZJ327931 SJF327931 STB327931 TCX327931 TMT327931 TWP327931 UGL327931 UQH327931 VAD327931 VJZ327931 VTV327931 WDR327931 WNN327931 WXJ327931 BC393467 KX393467 UT393467 AEP393467 AOL393467 AYH393467 BID393467 BRZ393467 CBV393467 CLR393467 CVN393467 DFJ393467 DPF393467 DZB393467 EIX393467 EST393467 FCP393467 FML393467 FWH393467 GGD393467 GPZ393467 GZV393467 HJR393467 HTN393467 IDJ393467 INF393467 IXB393467 JGX393467 JQT393467 KAP393467 KKL393467 KUH393467 LED393467 LNZ393467 LXV393467 MHR393467 MRN393467 NBJ393467 NLF393467 NVB393467 OEX393467 OOT393467 OYP393467 PIL393467 PSH393467 QCD393467 QLZ393467 QVV393467 RFR393467 RPN393467 RZJ393467 SJF393467 STB393467 TCX393467 TMT393467 TWP393467 UGL393467 UQH393467 VAD393467 VJZ393467 VTV393467 WDR393467 WNN393467 WXJ393467 BC459003 KX459003 UT459003 AEP459003 AOL459003 AYH459003 BID459003 BRZ459003 CBV459003 CLR459003 CVN459003 DFJ459003 DPF459003 DZB459003 EIX459003 EST459003 FCP459003 FML459003 FWH459003 GGD459003 GPZ459003 GZV459003 HJR459003 HTN459003 IDJ459003 INF459003 IXB459003 JGX459003 JQT459003 KAP459003 KKL459003 KUH459003 LED459003 LNZ459003 LXV459003 MHR459003 MRN459003 NBJ459003 NLF459003 NVB459003 OEX459003 OOT459003 OYP459003 PIL459003 PSH459003 QCD459003 QLZ459003 QVV459003 RFR459003 RPN459003 RZJ459003 SJF459003 STB459003 TCX459003 TMT459003 TWP459003 UGL459003 UQH459003 VAD459003 VJZ459003 VTV459003 WDR459003 WNN459003 WXJ459003 BC524539 KX524539 UT524539 AEP524539 AOL524539 AYH524539 BID524539 BRZ524539 CBV524539 CLR524539 CVN524539 DFJ524539 DPF524539 DZB524539 EIX524539 EST524539 FCP524539 FML524539 FWH524539 GGD524539 GPZ524539 GZV524539 HJR524539 HTN524539 IDJ524539 INF524539 IXB524539 JGX524539 JQT524539 KAP524539 KKL524539 KUH524539 LED524539 LNZ524539 LXV524539 MHR524539 MRN524539 NBJ524539 NLF524539 NVB524539 OEX524539 OOT524539 OYP524539 PIL524539 PSH524539 QCD524539 QLZ524539 QVV524539 RFR524539 RPN524539 RZJ524539 SJF524539 STB524539 TCX524539 TMT524539 TWP524539 UGL524539 UQH524539 VAD524539 VJZ524539 VTV524539 WDR524539 WNN524539 WXJ524539 BC590075 KX590075 UT590075 AEP590075 AOL590075 AYH590075 BID590075 BRZ590075 CBV590075 CLR590075 CVN590075 DFJ590075 DPF590075 DZB590075 EIX590075 EST590075 FCP590075 FML590075 FWH590075 GGD590075 GPZ590075 GZV590075 HJR590075 HTN590075 IDJ590075 INF590075 IXB590075 JGX590075 JQT590075 KAP590075 KKL590075 KUH590075 LED590075 LNZ590075 LXV590075 MHR590075 MRN590075 NBJ590075 NLF590075 NVB590075 OEX590075 OOT590075 OYP590075 PIL590075 PSH590075 QCD590075 QLZ590075 QVV590075 RFR590075 RPN590075 RZJ590075 SJF590075 STB590075 TCX590075 TMT590075 TWP590075 UGL590075 UQH590075 VAD590075 VJZ590075 VTV590075 WDR590075 WNN590075 WXJ590075 BC655611 KX655611 UT655611 AEP655611 AOL655611 AYH655611 BID655611 BRZ655611 CBV655611 CLR655611 CVN655611 DFJ655611 DPF655611 DZB655611 EIX655611 EST655611 FCP655611 FML655611 FWH655611 GGD655611 GPZ655611 GZV655611 HJR655611 HTN655611 IDJ655611 INF655611 IXB655611 JGX655611 JQT655611 KAP655611 KKL655611 KUH655611 LED655611 LNZ655611 LXV655611 MHR655611 MRN655611 NBJ655611 NLF655611 NVB655611 OEX655611 OOT655611 OYP655611 PIL655611 PSH655611 QCD655611 QLZ655611 QVV655611 RFR655611 RPN655611 RZJ655611 SJF655611 STB655611 TCX655611 TMT655611 TWP655611 UGL655611 UQH655611 VAD655611 VJZ655611 VTV655611 WDR655611 WNN655611 WXJ655611 BC721147 KX721147 UT721147 AEP721147 AOL721147 AYH721147 BID721147 BRZ721147 CBV721147 CLR721147 CVN721147 DFJ721147 DPF721147 DZB721147 EIX721147 EST721147 FCP721147 FML721147 FWH721147 GGD721147 GPZ721147 GZV721147 HJR721147 HTN721147 IDJ721147 INF721147 IXB721147 JGX721147 JQT721147 KAP721147 KKL721147 KUH721147 LED721147 LNZ721147 LXV721147 MHR721147 MRN721147 NBJ721147 NLF721147 NVB721147 OEX721147 OOT721147 OYP721147 PIL721147 PSH721147 QCD721147 QLZ721147 QVV721147 RFR721147 RPN721147 RZJ721147 SJF721147 STB721147 TCX721147 TMT721147 TWP721147 UGL721147 UQH721147 VAD721147 VJZ721147 VTV721147 WDR721147 WNN721147 WXJ721147 BC786683 KX786683 UT786683 AEP786683 AOL786683 AYH786683 BID786683 BRZ786683 CBV786683 CLR786683 CVN786683 DFJ786683 DPF786683 DZB786683 EIX786683 EST786683 FCP786683 FML786683 FWH786683 GGD786683 GPZ786683 GZV786683 HJR786683 HTN786683 IDJ786683 INF786683 IXB786683 JGX786683 JQT786683 KAP786683 KKL786683 KUH786683 LED786683 LNZ786683 LXV786683 MHR786683 MRN786683 NBJ786683 NLF786683 NVB786683 OEX786683 OOT786683 OYP786683 PIL786683 PSH786683 QCD786683 QLZ786683 QVV786683 RFR786683 RPN786683 RZJ786683 SJF786683 STB786683 TCX786683 TMT786683 TWP786683 UGL786683 UQH786683 VAD786683 VJZ786683 VTV786683 WDR786683 WNN786683 WXJ786683 BC852219 KX852219 UT852219 AEP852219 AOL852219 AYH852219 BID852219 BRZ852219 CBV852219 CLR852219 CVN852219 DFJ852219 DPF852219 DZB852219 EIX852219 EST852219 FCP852219 FML852219 FWH852219 GGD852219 GPZ852219 GZV852219 HJR852219 HTN852219 IDJ852219 INF852219 IXB852219 JGX852219 JQT852219 KAP852219 KKL852219 KUH852219 LED852219 LNZ852219 LXV852219 MHR852219 MRN852219 NBJ852219 NLF852219 NVB852219 OEX852219 OOT852219 OYP852219 PIL852219 PSH852219 QCD852219 QLZ852219 QVV852219 RFR852219 RPN852219 RZJ852219 SJF852219 STB852219 TCX852219 TMT852219 TWP852219 UGL852219 UQH852219 VAD852219 VJZ852219 VTV852219 WDR852219 WNN852219 WXJ852219 BC917755 KX917755 UT917755 AEP917755 AOL917755 AYH917755 BID917755 BRZ917755 CBV917755 CLR917755 CVN917755 DFJ917755 DPF917755 DZB917755 EIX917755 EST917755 FCP917755 FML917755 FWH917755 GGD917755 GPZ917755 GZV917755 HJR917755 HTN917755 IDJ917755 INF917755 IXB917755 JGX917755 JQT917755 KAP917755 KKL917755 KUH917755 LED917755 LNZ917755 LXV917755 MHR917755 MRN917755 NBJ917755 NLF917755 NVB917755 OEX917755 OOT917755 OYP917755 PIL917755 PSH917755 QCD917755 QLZ917755 QVV917755 RFR917755 RPN917755 RZJ917755 SJF917755 STB917755 TCX917755 TMT917755 TWP917755 UGL917755 UQH917755 VAD917755 VJZ917755 VTV917755 WDR917755 WNN917755 WXJ917755 BC983291 KX983291 UT983291 AEP983291 AOL983291 AYH983291 BID983291 BRZ983291 CBV983291 CLR983291 CVN983291 DFJ983291 DPF983291 DZB983291 EIX983291 EST983291 FCP983291 FML983291 FWH983291 GGD983291 GPZ983291 GZV983291 HJR983291 HTN983291 IDJ983291 INF983291 IXB983291 JGX983291 JQT983291 KAP983291 KKL983291 KUH983291 LED983291 LNZ983291 LXV983291 MHR983291 MRN983291 NBJ983291 NLF983291 NVB983291 OEX983291 OOT983291 OYP983291 PIL983291 PSH983291 QCD983291 QLZ983291 QVV983291 RFR983291 RPN983291 RZJ983291 SJF983291 STB983291 TCX983291 TMT983291 TWP983291 UGL983291 UQH983291 VAD983291 VJZ983291 VTV983291 WDR983291 WNN983291 WXJ983291 BC65870:BC65873 KX65870:KX65873 UT65870:UT65873 AEP65870:AEP65873 AOL65870:AOL65873 AYH65870:AYH65873 BID65870:BID65873 BRZ65870:BRZ65873 CBV65870:CBV65873 CLR65870:CLR65873 CVN65870:CVN65873 DFJ65870:DFJ65873 DPF65870:DPF65873 DZB65870:DZB65873 EIX65870:EIX65873 EST65870:EST65873 FCP65870:FCP65873 FML65870:FML65873 FWH65870:FWH65873 GGD65870:GGD65873 GPZ65870:GPZ65873 GZV65870:GZV65873 HJR65870:HJR65873 HTN65870:HTN65873 IDJ65870:IDJ65873 INF65870:INF65873 IXB65870:IXB65873 JGX65870:JGX65873 JQT65870:JQT65873 KAP65870:KAP65873 KKL65870:KKL65873 KUH65870:KUH65873 LED65870:LED65873 LNZ65870:LNZ65873 LXV65870:LXV65873 MHR65870:MHR65873 MRN65870:MRN65873 NBJ65870:NBJ65873 NLF65870:NLF65873 NVB65870:NVB65873 OEX65870:OEX65873 OOT65870:OOT65873 OYP65870:OYP65873 PIL65870:PIL65873 PSH65870:PSH65873 QCD65870:QCD65873 QLZ65870:QLZ65873 QVV65870:QVV65873 RFR65870:RFR65873 RPN65870:RPN65873 RZJ65870:RZJ65873 SJF65870:SJF65873 STB65870:STB65873 TCX65870:TCX65873 TMT65870:TMT65873 TWP65870:TWP65873 UGL65870:UGL65873 UQH65870:UQH65873 VAD65870:VAD65873 VJZ65870:VJZ65873 VTV65870:VTV65873 WDR65870:WDR65873 WNN65870:WNN65873 WXJ65870:WXJ65873 BC131406:BC131409 KX131406:KX131409 UT131406:UT131409 AEP131406:AEP131409 AOL131406:AOL131409 AYH131406:AYH131409 BID131406:BID131409 BRZ131406:BRZ131409 CBV131406:CBV131409 CLR131406:CLR131409 CVN131406:CVN131409 DFJ131406:DFJ131409 DPF131406:DPF131409 DZB131406:DZB131409 EIX131406:EIX131409 EST131406:EST131409 FCP131406:FCP131409 FML131406:FML131409 FWH131406:FWH131409 GGD131406:GGD131409 GPZ131406:GPZ131409 GZV131406:GZV131409 HJR131406:HJR131409 HTN131406:HTN131409 IDJ131406:IDJ131409 INF131406:INF131409 IXB131406:IXB131409 JGX131406:JGX131409 JQT131406:JQT131409 KAP131406:KAP131409 KKL131406:KKL131409 KUH131406:KUH131409 LED131406:LED131409 LNZ131406:LNZ131409 LXV131406:LXV131409 MHR131406:MHR131409 MRN131406:MRN131409 NBJ131406:NBJ131409 NLF131406:NLF131409 NVB131406:NVB131409 OEX131406:OEX131409 OOT131406:OOT131409 OYP131406:OYP131409 PIL131406:PIL131409 PSH131406:PSH131409 QCD131406:QCD131409 QLZ131406:QLZ131409 QVV131406:QVV131409 RFR131406:RFR131409 RPN131406:RPN131409 RZJ131406:RZJ131409 SJF131406:SJF131409 STB131406:STB131409 TCX131406:TCX131409 TMT131406:TMT131409 TWP131406:TWP131409 UGL131406:UGL131409 UQH131406:UQH131409 VAD131406:VAD131409 VJZ131406:VJZ131409 VTV131406:VTV131409 WDR131406:WDR131409 WNN131406:WNN131409 WXJ131406:WXJ131409 BC196942:BC196945 KX196942:KX196945 UT196942:UT196945 AEP196942:AEP196945 AOL196942:AOL196945 AYH196942:AYH196945 BID196942:BID196945 BRZ196942:BRZ196945 CBV196942:CBV196945 CLR196942:CLR196945 CVN196942:CVN196945 DFJ196942:DFJ196945 DPF196942:DPF196945 DZB196942:DZB196945 EIX196942:EIX196945 EST196942:EST196945 FCP196942:FCP196945 FML196942:FML196945 FWH196942:FWH196945 GGD196942:GGD196945 GPZ196942:GPZ196945 GZV196942:GZV196945 HJR196942:HJR196945 HTN196942:HTN196945 IDJ196942:IDJ196945 INF196942:INF196945 IXB196942:IXB196945 JGX196942:JGX196945 JQT196942:JQT196945 KAP196942:KAP196945 KKL196942:KKL196945 KUH196942:KUH196945 LED196942:LED196945 LNZ196942:LNZ196945 LXV196942:LXV196945 MHR196942:MHR196945 MRN196942:MRN196945 NBJ196942:NBJ196945 NLF196942:NLF196945 NVB196942:NVB196945 OEX196942:OEX196945 OOT196942:OOT196945 OYP196942:OYP196945 PIL196942:PIL196945 PSH196942:PSH196945 QCD196942:QCD196945 QLZ196942:QLZ196945 QVV196942:QVV196945 RFR196942:RFR196945 RPN196942:RPN196945 RZJ196942:RZJ196945 SJF196942:SJF196945 STB196942:STB196945 TCX196942:TCX196945 TMT196942:TMT196945 TWP196942:TWP196945 UGL196942:UGL196945 UQH196942:UQH196945 VAD196942:VAD196945 VJZ196942:VJZ196945 VTV196942:VTV196945 WDR196942:WDR196945 WNN196942:WNN196945 WXJ196942:WXJ196945 BC262478:BC262481 KX262478:KX262481 UT262478:UT262481 AEP262478:AEP262481 AOL262478:AOL262481 AYH262478:AYH262481 BID262478:BID262481 BRZ262478:BRZ262481 CBV262478:CBV262481 CLR262478:CLR262481 CVN262478:CVN262481 DFJ262478:DFJ262481 DPF262478:DPF262481 DZB262478:DZB262481 EIX262478:EIX262481 EST262478:EST262481 FCP262478:FCP262481 FML262478:FML262481 FWH262478:FWH262481 GGD262478:GGD262481 GPZ262478:GPZ262481 GZV262478:GZV262481 HJR262478:HJR262481 HTN262478:HTN262481 IDJ262478:IDJ262481 INF262478:INF262481 IXB262478:IXB262481 JGX262478:JGX262481 JQT262478:JQT262481 KAP262478:KAP262481 KKL262478:KKL262481 KUH262478:KUH262481 LED262478:LED262481 LNZ262478:LNZ262481 LXV262478:LXV262481 MHR262478:MHR262481 MRN262478:MRN262481 NBJ262478:NBJ262481 NLF262478:NLF262481 NVB262478:NVB262481 OEX262478:OEX262481 OOT262478:OOT262481 OYP262478:OYP262481 PIL262478:PIL262481 PSH262478:PSH262481 QCD262478:QCD262481 QLZ262478:QLZ262481 QVV262478:QVV262481 RFR262478:RFR262481 RPN262478:RPN262481 RZJ262478:RZJ262481 SJF262478:SJF262481 STB262478:STB262481 TCX262478:TCX262481 TMT262478:TMT262481 TWP262478:TWP262481 UGL262478:UGL262481 UQH262478:UQH262481 VAD262478:VAD262481 VJZ262478:VJZ262481 VTV262478:VTV262481 WDR262478:WDR262481 WNN262478:WNN262481 WXJ262478:WXJ262481 BC328014:BC328017 KX328014:KX328017 UT328014:UT328017 AEP328014:AEP328017 AOL328014:AOL328017 AYH328014:AYH328017 BID328014:BID328017 BRZ328014:BRZ328017 CBV328014:CBV328017 CLR328014:CLR328017 CVN328014:CVN328017 DFJ328014:DFJ328017 DPF328014:DPF328017 DZB328014:DZB328017 EIX328014:EIX328017 EST328014:EST328017 FCP328014:FCP328017 FML328014:FML328017 FWH328014:FWH328017 GGD328014:GGD328017 GPZ328014:GPZ328017 GZV328014:GZV328017 HJR328014:HJR328017 HTN328014:HTN328017 IDJ328014:IDJ328017 INF328014:INF328017 IXB328014:IXB328017 JGX328014:JGX328017 JQT328014:JQT328017 KAP328014:KAP328017 KKL328014:KKL328017 KUH328014:KUH328017 LED328014:LED328017 LNZ328014:LNZ328017 LXV328014:LXV328017 MHR328014:MHR328017 MRN328014:MRN328017 NBJ328014:NBJ328017 NLF328014:NLF328017 NVB328014:NVB328017 OEX328014:OEX328017 OOT328014:OOT328017 OYP328014:OYP328017 PIL328014:PIL328017 PSH328014:PSH328017 QCD328014:QCD328017 QLZ328014:QLZ328017 QVV328014:QVV328017 RFR328014:RFR328017 RPN328014:RPN328017 RZJ328014:RZJ328017 SJF328014:SJF328017 STB328014:STB328017 TCX328014:TCX328017 TMT328014:TMT328017 TWP328014:TWP328017 UGL328014:UGL328017 UQH328014:UQH328017 VAD328014:VAD328017 VJZ328014:VJZ328017 VTV328014:VTV328017 WDR328014:WDR328017 WNN328014:WNN328017 WXJ328014:WXJ328017 BC393550:BC393553 KX393550:KX393553 UT393550:UT393553 AEP393550:AEP393553 AOL393550:AOL393553 AYH393550:AYH393553 BID393550:BID393553 BRZ393550:BRZ393553 CBV393550:CBV393553 CLR393550:CLR393553 CVN393550:CVN393553 DFJ393550:DFJ393553 DPF393550:DPF393553 DZB393550:DZB393553 EIX393550:EIX393553 EST393550:EST393553 FCP393550:FCP393553 FML393550:FML393553 FWH393550:FWH393553 GGD393550:GGD393553 GPZ393550:GPZ393553 GZV393550:GZV393553 HJR393550:HJR393553 HTN393550:HTN393553 IDJ393550:IDJ393553 INF393550:INF393553 IXB393550:IXB393553 JGX393550:JGX393553 JQT393550:JQT393553 KAP393550:KAP393553 KKL393550:KKL393553 KUH393550:KUH393553 LED393550:LED393553 LNZ393550:LNZ393553 LXV393550:LXV393553 MHR393550:MHR393553 MRN393550:MRN393553 NBJ393550:NBJ393553 NLF393550:NLF393553 NVB393550:NVB393553 OEX393550:OEX393553 OOT393550:OOT393553 OYP393550:OYP393553 PIL393550:PIL393553 PSH393550:PSH393553 QCD393550:QCD393553 QLZ393550:QLZ393553 QVV393550:QVV393553 RFR393550:RFR393553 RPN393550:RPN393553 RZJ393550:RZJ393553 SJF393550:SJF393553 STB393550:STB393553 TCX393550:TCX393553 TMT393550:TMT393553 TWP393550:TWP393553 UGL393550:UGL393553 UQH393550:UQH393553 VAD393550:VAD393553 VJZ393550:VJZ393553 VTV393550:VTV393553 WDR393550:WDR393553 WNN393550:WNN393553 WXJ393550:WXJ393553 BC459086:BC459089 KX459086:KX459089 UT459086:UT459089 AEP459086:AEP459089 AOL459086:AOL459089 AYH459086:AYH459089 BID459086:BID459089 BRZ459086:BRZ459089 CBV459086:CBV459089 CLR459086:CLR459089 CVN459086:CVN459089 DFJ459086:DFJ459089 DPF459086:DPF459089 DZB459086:DZB459089 EIX459086:EIX459089 EST459086:EST459089 FCP459086:FCP459089 FML459086:FML459089 FWH459086:FWH459089 GGD459086:GGD459089 GPZ459086:GPZ459089 GZV459086:GZV459089 HJR459086:HJR459089 HTN459086:HTN459089 IDJ459086:IDJ459089 INF459086:INF459089 IXB459086:IXB459089 JGX459086:JGX459089 JQT459086:JQT459089 KAP459086:KAP459089 KKL459086:KKL459089 KUH459086:KUH459089 LED459086:LED459089 LNZ459086:LNZ459089 LXV459086:LXV459089 MHR459086:MHR459089 MRN459086:MRN459089 NBJ459086:NBJ459089 NLF459086:NLF459089 NVB459086:NVB459089 OEX459086:OEX459089 OOT459086:OOT459089 OYP459086:OYP459089 PIL459086:PIL459089 PSH459086:PSH459089 QCD459086:QCD459089 QLZ459086:QLZ459089 QVV459086:QVV459089 RFR459086:RFR459089 RPN459086:RPN459089 RZJ459086:RZJ459089 SJF459086:SJF459089 STB459086:STB459089 TCX459086:TCX459089 TMT459086:TMT459089 TWP459086:TWP459089 UGL459086:UGL459089 UQH459086:UQH459089 VAD459086:VAD459089 VJZ459086:VJZ459089 VTV459086:VTV459089 WDR459086:WDR459089 WNN459086:WNN459089 WXJ459086:WXJ459089 BC524622:BC524625 KX524622:KX524625 UT524622:UT524625 AEP524622:AEP524625 AOL524622:AOL524625 AYH524622:AYH524625 BID524622:BID524625 BRZ524622:BRZ524625 CBV524622:CBV524625 CLR524622:CLR524625 CVN524622:CVN524625 DFJ524622:DFJ524625 DPF524622:DPF524625 DZB524622:DZB524625 EIX524622:EIX524625 EST524622:EST524625 FCP524622:FCP524625 FML524622:FML524625 FWH524622:FWH524625 GGD524622:GGD524625 GPZ524622:GPZ524625 GZV524622:GZV524625 HJR524622:HJR524625 HTN524622:HTN524625 IDJ524622:IDJ524625 INF524622:INF524625 IXB524622:IXB524625 JGX524622:JGX524625 JQT524622:JQT524625 KAP524622:KAP524625 KKL524622:KKL524625 KUH524622:KUH524625 LED524622:LED524625 LNZ524622:LNZ524625 LXV524622:LXV524625 MHR524622:MHR524625 MRN524622:MRN524625 NBJ524622:NBJ524625 NLF524622:NLF524625 NVB524622:NVB524625 OEX524622:OEX524625 OOT524622:OOT524625 OYP524622:OYP524625 PIL524622:PIL524625 PSH524622:PSH524625 QCD524622:QCD524625 QLZ524622:QLZ524625 QVV524622:QVV524625 RFR524622:RFR524625 RPN524622:RPN524625 RZJ524622:RZJ524625 SJF524622:SJF524625 STB524622:STB524625 TCX524622:TCX524625 TMT524622:TMT524625 TWP524622:TWP524625 UGL524622:UGL524625 UQH524622:UQH524625 VAD524622:VAD524625 VJZ524622:VJZ524625 VTV524622:VTV524625 WDR524622:WDR524625 WNN524622:WNN524625 WXJ524622:WXJ524625 BC590158:BC590161 KX590158:KX590161 UT590158:UT590161 AEP590158:AEP590161 AOL590158:AOL590161 AYH590158:AYH590161 BID590158:BID590161 BRZ590158:BRZ590161 CBV590158:CBV590161 CLR590158:CLR590161 CVN590158:CVN590161 DFJ590158:DFJ590161 DPF590158:DPF590161 DZB590158:DZB590161 EIX590158:EIX590161 EST590158:EST590161 FCP590158:FCP590161 FML590158:FML590161 FWH590158:FWH590161 GGD590158:GGD590161 GPZ590158:GPZ590161 GZV590158:GZV590161 HJR590158:HJR590161 HTN590158:HTN590161 IDJ590158:IDJ590161 INF590158:INF590161 IXB590158:IXB590161 JGX590158:JGX590161 JQT590158:JQT590161 KAP590158:KAP590161 KKL590158:KKL590161 KUH590158:KUH590161 LED590158:LED590161 LNZ590158:LNZ590161 LXV590158:LXV590161 MHR590158:MHR590161 MRN590158:MRN590161 NBJ590158:NBJ590161 NLF590158:NLF590161 NVB590158:NVB590161 OEX590158:OEX590161 OOT590158:OOT590161 OYP590158:OYP590161 PIL590158:PIL590161 PSH590158:PSH590161 QCD590158:QCD590161 QLZ590158:QLZ590161 QVV590158:QVV590161 RFR590158:RFR590161 RPN590158:RPN590161 RZJ590158:RZJ590161 SJF590158:SJF590161 STB590158:STB590161 TCX590158:TCX590161 TMT590158:TMT590161 TWP590158:TWP590161 UGL590158:UGL590161 UQH590158:UQH590161 VAD590158:VAD590161 VJZ590158:VJZ590161 VTV590158:VTV590161 WDR590158:WDR590161 WNN590158:WNN590161 WXJ590158:WXJ590161 BC655694:BC655697 KX655694:KX655697 UT655694:UT655697 AEP655694:AEP655697 AOL655694:AOL655697 AYH655694:AYH655697 BID655694:BID655697 BRZ655694:BRZ655697 CBV655694:CBV655697 CLR655694:CLR655697 CVN655694:CVN655697 DFJ655694:DFJ655697 DPF655694:DPF655697 DZB655694:DZB655697 EIX655694:EIX655697 EST655694:EST655697 FCP655694:FCP655697 FML655694:FML655697 FWH655694:FWH655697 GGD655694:GGD655697 GPZ655694:GPZ655697 GZV655694:GZV655697 HJR655694:HJR655697 HTN655694:HTN655697 IDJ655694:IDJ655697 INF655694:INF655697 IXB655694:IXB655697 JGX655694:JGX655697 JQT655694:JQT655697 KAP655694:KAP655697 KKL655694:KKL655697 KUH655694:KUH655697 LED655694:LED655697 LNZ655694:LNZ655697 LXV655694:LXV655697 MHR655694:MHR655697 MRN655694:MRN655697 NBJ655694:NBJ655697 NLF655694:NLF655697 NVB655694:NVB655697 OEX655694:OEX655697 OOT655694:OOT655697 OYP655694:OYP655697 PIL655694:PIL655697 PSH655694:PSH655697 QCD655694:QCD655697 QLZ655694:QLZ655697 QVV655694:QVV655697 RFR655694:RFR655697 RPN655694:RPN655697 RZJ655694:RZJ655697 SJF655694:SJF655697 STB655694:STB655697 TCX655694:TCX655697 TMT655694:TMT655697 TWP655694:TWP655697 UGL655694:UGL655697 UQH655694:UQH655697 VAD655694:VAD655697 VJZ655694:VJZ655697 VTV655694:VTV655697 WDR655694:WDR655697 WNN655694:WNN655697 WXJ655694:WXJ655697 BC721230:BC721233 KX721230:KX721233 UT721230:UT721233 AEP721230:AEP721233 AOL721230:AOL721233 AYH721230:AYH721233 BID721230:BID721233 BRZ721230:BRZ721233 CBV721230:CBV721233 CLR721230:CLR721233 CVN721230:CVN721233 DFJ721230:DFJ721233 DPF721230:DPF721233 DZB721230:DZB721233 EIX721230:EIX721233 EST721230:EST721233 FCP721230:FCP721233 FML721230:FML721233 FWH721230:FWH721233 GGD721230:GGD721233 GPZ721230:GPZ721233 GZV721230:GZV721233 HJR721230:HJR721233 HTN721230:HTN721233 IDJ721230:IDJ721233 INF721230:INF721233 IXB721230:IXB721233 JGX721230:JGX721233 JQT721230:JQT721233 KAP721230:KAP721233 KKL721230:KKL721233 KUH721230:KUH721233 LED721230:LED721233 LNZ721230:LNZ721233 LXV721230:LXV721233 MHR721230:MHR721233 MRN721230:MRN721233 NBJ721230:NBJ721233 NLF721230:NLF721233 NVB721230:NVB721233 OEX721230:OEX721233 OOT721230:OOT721233 OYP721230:OYP721233 PIL721230:PIL721233 PSH721230:PSH721233 QCD721230:QCD721233 QLZ721230:QLZ721233 QVV721230:QVV721233 RFR721230:RFR721233 RPN721230:RPN721233 RZJ721230:RZJ721233 SJF721230:SJF721233 STB721230:STB721233 TCX721230:TCX721233 TMT721230:TMT721233 TWP721230:TWP721233 UGL721230:UGL721233 UQH721230:UQH721233 VAD721230:VAD721233 VJZ721230:VJZ721233 VTV721230:VTV721233 WDR721230:WDR721233 WNN721230:WNN721233 WXJ721230:WXJ721233 BC786766:BC786769 KX786766:KX786769 UT786766:UT786769 AEP786766:AEP786769 AOL786766:AOL786769 AYH786766:AYH786769 BID786766:BID786769 BRZ786766:BRZ786769 CBV786766:CBV786769 CLR786766:CLR786769 CVN786766:CVN786769 DFJ786766:DFJ786769 DPF786766:DPF786769 DZB786766:DZB786769 EIX786766:EIX786769 EST786766:EST786769 FCP786766:FCP786769 FML786766:FML786769 FWH786766:FWH786769 GGD786766:GGD786769 GPZ786766:GPZ786769 GZV786766:GZV786769 HJR786766:HJR786769 HTN786766:HTN786769 IDJ786766:IDJ786769 INF786766:INF786769 IXB786766:IXB786769 JGX786766:JGX786769 JQT786766:JQT786769 KAP786766:KAP786769 KKL786766:KKL786769 KUH786766:KUH786769 LED786766:LED786769 LNZ786766:LNZ786769 LXV786766:LXV786769 MHR786766:MHR786769 MRN786766:MRN786769 NBJ786766:NBJ786769 NLF786766:NLF786769 NVB786766:NVB786769 OEX786766:OEX786769 OOT786766:OOT786769 OYP786766:OYP786769 PIL786766:PIL786769 PSH786766:PSH786769 QCD786766:QCD786769 QLZ786766:QLZ786769 QVV786766:QVV786769 RFR786766:RFR786769 RPN786766:RPN786769 RZJ786766:RZJ786769 SJF786766:SJF786769 STB786766:STB786769 TCX786766:TCX786769 TMT786766:TMT786769 TWP786766:TWP786769 UGL786766:UGL786769 UQH786766:UQH786769 VAD786766:VAD786769 VJZ786766:VJZ786769 VTV786766:VTV786769 WDR786766:WDR786769 WNN786766:WNN786769 WXJ786766:WXJ786769 BC852302:BC852305 KX852302:KX852305 UT852302:UT852305 AEP852302:AEP852305 AOL852302:AOL852305 AYH852302:AYH852305 BID852302:BID852305 BRZ852302:BRZ852305 CBV852302:CBV852305 CLR852302:CLR852305 CVN852302:CVN852305 DFJ852302:DFJ852305 DPF852302:DPF852305 DZB852302:DZB852305 EIX852302:EIX852305 EST852302:EST852305 FCP852302:FCP852305 FML852302:FML852305 FWH852302:FWH852305 GGD852302:GGD852305 GPZ852302:GPZ852305 GZV852302:GZV852305 HJR852302:HJR852305 HTN852302:HTN852305 IDJ852302:IDJ852305 INF852302:INF852305 IXB852302:IXB852305 JGX852302:JGX852305 JQT852302:JQT852305 KAP852302:KAP852305 KKL852302:KKL852305 KUH852302:KUH852305 LED852302:LED852305 LNZ852302:LNZ852305 LXV852302:LXV852305 MHR852302:MHR852305 MRN852302:MRN852305 NBJ852302:NBJ852305 NLF852302:NLF852305 NVB852302:NVB852305 OEX852302:OEX852305 OOT852302:OOT852305 OYP852302:OYP852305 PIL852302:PIL852305 PSH852302:PSH852305 QCD852302:QCD852305 QLZ852302:QLZ852305 QVV852302:QVV852305 RFR852302:RFR852305 RPN852302:RPN852305 RZJ852302:RZJ852305 SJF852302:SJF852305 STB852302:STB852305 TCX852302:TCX852305 TMT852302:TMT852305 TWP852302:TWP852305 UGL852302:UGL852305 UQH852302:UQH852305 VAD852302:VAD852305 VJZ852302:VJZ852305 VTV852302:VTV852305 WDR852302:WDR852305 WNN852302:WNN852305 WXJ852302:WXJ852305 BC917838:BC917841 KX917838:KX917841 UT917838:UT917841 AEP917838:AEP917841 AOL917838:AOL917841 AYH917838:AYH917841 BID917838:BID917841 BRZ917838:BRZ917841 CBV917838:CBV917841 CLR917838:CLR917841 CVN917838:CVN917841 DFJ917838:DFJ917841 DPF917838:DPF917841 DZB917838:DZB917841 EIX917838:EIX917841 EST917838:EST917841 FCP917838:FCP917841 FML917838:FML917841 FWH917838:FWH917841 GGD917838:GGD917841 GPZ917838:GPZ917841 GZV917838:GZV917841 HJR917838:HJR917841 HTN917838:HTN917841 IDJ917838:IDJ917841 INF917838:INF917841 IXB917838:IXB917841 JGX917838:JGX917841 JQT917838:JQT917841 KAP917838:KAP917841 KKL917838:KKL917841 KUH917838:KUH917841 LED917838:LED917841 LNZ917838:LNZ917841 LXV917838:LXV917841 MHR917838:MHR917841 MRN917838:MRN917841 NBJ917838:NBJ917841 NLF917838:NLF917841 NVB917838:NVB917841 OEX917838:OEX917841 OOT917838:OOT917841 OYP917838:OYP917841 PIL917838:PIL917841 PSH917838:PSH917841 QCD917838:QCD917841 QLZ917838:QLZ917841 QVV917838:QVV917841 RFR917838:RFR917841 RPN917838:RPN917841 RZJ917838:RZJ917841 SJF917838:SJF917841 STB917838:STB917841 TCX917838:TCX917841 TMT917838:TMT917841 TWP917838:TWP917841 UGL917838:UGL917841 UQH917838:UQH917841 VAD917838:VAD917841 VJZ917838:VJZ917841 VTV917838:VTV917841 WDR917838:WDR917841 WNN917838:WNN917841 WXJ917838:WXJ917841 BC983374:BC983377 KX983374:KX983377 UT983374:UT983377 AEP983374:AEP983377 AOL983374:AOL983377 AYH983374:AYH983377 BID983374:BID983377 BRZ983374:BRZ983377 CBV983374:CBV983377 CLR983374:CLR983377 CVN983374:CVN983377 DFJ983374:DFJ983377 DPF983374:DPF983377 DZB983374:DZB983377 EIX983374:EIX983377 EST983374:EST983377 FCP983374:FCP983377 FML983374:FML983377 FWH983374:FWH983377 GGD983374:GGD983377 GPZ983374:GPZ983377 GZV983374:GZV983377 HJR983374:HJR983377 HTN983374:HTN983377 IDJ983374:IDJ983377 INF983374:INF983377 IXB983374:IXB983377 JGX983374:JGX983377 JQT983374:JQT983377 KAP983374:KAP983377 KKL983374:KKL983377 KUH983374:KUH983377 LED983374:LED983377 LNZ983374:LNZ983377 LXV983374:LXV983377 MHR983374:MHR983377 MRN983374:MRN983377 NBJ983374:NBJ983377 NLF983374:NLF983377 NVB983374:NVB983377 OEX983374:OEX983377 OOT983374:OOT983377 OYP983374:OYP983377 PIL983374:PIL983377 PSH983374:PSH983377 QCD983374:QCD983377 QLZ983374:QLZ983377 QVV983374:QVV983377 RFR983374:RFR983377 RPN983374:RPN983377 RZJ983374:RZJ983377 SJF983374:SJF983377 STB983374:STB983377 TCX983374:TCX983377 TMT983374:TMT983377 TWP983374:TWP983377 UGL983374:UGL983377 UQH983374:UQH983377 VAD983374:VAD983377 VJZ983374:VJZ983377 VTV983374:VTV983377 WDR983374:WDR983377 WNN983374:WNN983377 WXJ983374:WXJ983377 BC65706 KX65706 UT65706 AEP65706 AOL65706 AYH65706 BID65706 BRZ65706 CBV65706 CLR65706 CVN65706 DFJ65706 DPF65706 DZB65706 EIX65706 EST65706 FCP65706 FML65706 FWH65706 GGD65706 GPZ65706 GZV65706 HJR65706 HTN65706 IDJ65706 INF65706 IXB65706 JGX65706 JQT65706 KAP65706 KKL65706 KUH65706 LED65706 LNZ65706 LXV65706 MHR65706 MRN65706 NBJ65706 NLF65706 NVB65706 OEX65706 OOT65706 OYP65706 PIL65706 PSH65706 QCD65706 QLZ65706 QVV65706 RFR65706 RPN65706 RZJ65706 SJF65706 STB65706 TCX65706 TMT65706 TWP65706 UGL65706 UQH65706 VAD65706 VJZ65706 VTV65706 WDR65706 WNN65706 WXJ65706 BC131242 KX131242 UT131242 AEP131242 AOL131242 AYH131242 BID131242 BRZ131242 CBV131242 CLR131242 CVN131242 DFJ131242 DPF131242 DZB131242 EIX131242 EST131242 FCP131242 FML131242 FWH131242 GGD131242 GPZ131242 GZV131242 HJR131242 HTN131242 IDJ131242 INF131242 IXB131242 JGX131242 JQT131242 KAP131242 KKL131242 KUH131242 LED131242 LNZ131242 LXV131242 MHR131242 MRN131242 NBJ131242 NLF131242 NVB131242 OEX131242 OOT131242 OYP131242 PIL131242 PSH131242 QCD131242 QLZ131242 QVV131242 RFR131242 RPN131242 RZJ131242 SJF131242 STB131242 TCX131242 TMT131242 TWP131242 UGL131242 UQH131242 VAD131242 VJZ131242 VTV131242 WDR131242 WNN131242 WXJ131242 BC196778 KX196778 UT196778 AEP196778 AOL196778 AYH196778 BID196778 BRZ196778 CBV196778 CLR196778 CVN196778 DFJ196778 DPF196778 DZB196778 EIX196778 EST196778 FCP196778 FML196778 FWH196778 GGD196778 GPZ196778 GZV196778 HJR196778 HTN196778 IDJ196778 INF196778 IXB196778 JGX196778 JQT196778 KAP196778 KKL196778 KUH196778 LED196778 LNZ196778 LXV196778 MHR196778 MRN196778 NBJ196778 NLF196778 NVB196778 OEX196778 OOT196778 OYP196778 PIL196778 PSH196778 QCD196778 QLZ196778 QVV196778 RFR196778 RPN196778 RZJ196778 SJF196778 STB196778 TCX196778 TMT196778 TWP196778 UGL196778 UQH196778 VAD196778 VJZ196778 VTV196778 WDR196778 WNN196778 WXJ196778 BC262314 KX262314 UT262314 AEP262314 AOL262314 AYH262314 BID262314 BRZ262314 CBV262314 CLR262314 CVN262314 DFJ262314 DPF262314 DZB262314 EIX262314 EST262314 FCP262314 FML262314 FWH262314 GGD262314 GPZ262314 GZV262314 HJR262314 HTN262314 IDJ262314 INF262314 IXB262314 JGX262314 JQT262314 KAP262314 KKL262314 KUH262314 LED262314 LNZ262314 LXV262314 MHR262314 MRN262314 NBJ262314 NLF262314 NVB262314 OEX262314 OOT262314 OYP262314 PIL262314 PSH262314 QCD262314 QLZ262314 QVV262314 RFR262314 RPN262314 RZJ262314 SJF262314 STB262314 TCX262314 TMT262314 TWP262314 UGL262314 UQH262314 VAD262314 VJZ262314 VTV262314 WDR262314 WNN262314 WXJ262314 BC327850 KX327850 UT327850 AEP327850 AOL327850 AYH327850 BID327850 BRZ327850 CBV327850 CLR327850 CVN327850 DFJ327850 DPF327850 DZB327850 EIX327850 EST327850 FCP327850 FML327850 FWH327850 GGD327850 GPZ327850 GZV327850 HJR327850 HTN327850 IDJ327850 INF327850 IXB327850 JGX327850 JQT327850 KAP327850 KKL327850 KUH327850 LED327850 LNZ327850 LXV327850 MHR327850 MRN327850 NBJ327850 NLF327850 NVB327850 OEX327850 OOT327850 OYP327850 PIL327850 PSH327850 QCD327850 QLZ327850 QVV327850 RFR327850 RPN327850 RZJ327850 SJF327850 STB327850 TCX327850 TMT327850 TWP327850 UGL327850 UQH327850 VAD327850 VJZ327850 VTV327850 WDR327850 WNN327850 WXJ327850 BC393386 KX393386 UT393386 AEP393386 AOL393386 AYH393386 BID393386 BRZ393386 CBV393386 CLR393386 CVN393386 DFJ393386 DPF393386 DZB393386 EIX393386 EST393386 FCP393386 FML393386 FWH393386 GGD393386 GPZ393386 GZV393386 HJR393386 HTN393386 IDJ393386 INF393386 IXB393386 JGX393386 JQT393386 KAP393386 KKL393386 KUH393386 LED393386 LNZ393386 LXV393386 MHR393386 MRN393386 NBJ393386 NLF393386 NVB393386 OEX393386 OOT393386 OYP393386 PIL393386 PSH393386 QCD393386 QLZ393386 QVV393386 RFR393386 RPN393386 RZJ393386 SJF393386 STB393386 TCX393386 TMT393386 TWP393386 UGL393386 UQH393386 VAD393386 VJZ393386 VTV393386 WDR393386 WNN393386 WXJ393386 BC458922 KX458922 UT458922 AEP458922 AOL458922 AYH458922 BID458922 BRZ458922 CBV458922 CLR458922 CVN458922 DFJ458922 DPF458922 DZB458922 EIX458922 EST458922 FCP458922 FML458922 FWH458922 GGD458922 GPZ458922 GZV458922 HJR458922 HTN458922 IDJ458922 INF458922 IXB458922 JGX458922 JQT458922 KAP458922 KKL458922 KUH458922 LED458922 LNZ458922 LXV458922 MHR458922 MRN458922 NBJ458922 NLF458922 NVB458922 OEX458922 OOT458922 OYP458922 PIL458922 PSH458922 QCD458922 QLZ458922 QVV458922 RFR458922 RPN458922 RZJ458922 SJF458922 STB458922 TCX458922 TMT458922 TWP458922 UGL458922 UQH458922 VAD458922 VJZ458922 VTV458922 WDR458922 WNN458922 WXJ458922 BC524458 KX524458 UT524458 AEP524458 AOL524458 AYH524458 BID524458 BRZ524458 CBV524458 CLR524458 CVN524458 DFJ524458 DPF524458 DZB524458 EIX524458 EST524458 FCP524458 FML524458 FWH524458 GGD524458 GPZ524458 GZV524458 HJR524458 HTN524458 IDJ524458 INF524458 IXB524458 JGX524458 JQT524458 KAP524458 KKL524458 KUH524458 LED524458 LNZ524458 LXV524458 MHR524458 MRN524458 NBJ524458 NLF524458 NVB524458 OEX524458 OOT524458 OYP524458 PIL524458 PSH524458 QCD524458 QLZ524458 QVV524458 RFR524458 RPN524458 RZJ524458 SJF524458 STB524458 TCX524458 TMT524458 TWP524458 UGL524458 UQH524458 VAD524458 VJZ524458 VTV524458 WDR524458 WNN524458 WXJ524458 BC589994 KX589994 UT589994 AEP589994 AOL589994 AYH589994 BID589994 BRZ589994 CBV589994 CLR589994 CVN589994 DFJ589994 DPF589994 DZB589994 EIX589994 EST589994 FCP589994 FML589994 FWH589994 GGD589994 GPZ589994 GZV589994 HJR589994 HTN589994 IDJ589994 INF589994 IXB589994 JGX589994 JQT589994 KAP589994 KKL589994 KUH589994 LED589994 LNZ589994 LXV589994 MHR589994 MRN589994 NBJ589994 NLF589994 NVB589994 OEX589994 OOT589994 OYP589994 PIL589994 PSH589994 QCD589994 QLZ589994 QVV589994 RFR589994 RPN589994 RZJ589994 SJF589994 STB589994 TCX589994 TMT589994 TWP589994 UGL589994 UQH589994 VAD589994 VJZ589994 VTV589994 WDR589994 WNN589994 WXJ589994 BC655530 KX655530 UT655530 AEP655530 AOL655530 AYH655530 BID655530 BRZ655530 CBV655530 CLR655530 CVN655530 DFJ655530 DPF655530 DZB655530 EIX655530 EST655530 FCP655530 FML655530 FWH655530 GGD655530 GPZ655530 GZV655530 HJR655530 HTN655530 IDJ655530 INF655530 IXB655530 JGX655530 JQT655530 KAP655530 KKL655530 KUH655530 LED655530 LNZ655530 LXV655530 MHR655530 MRN655530 NBJ655530 NLF655530 NVB655530 OEX655530 OOT655530 OYP655530 PIL655530 PSH655530 QCD655530 QLZ655530 QVV655530 RFR655530 RPN655530 RZJ655530 SJF655530 STB655530 TCX655530 TMT655530 TWP655530 UGL655530 UQH655530 VAD655530 VJZ655530 VTV655530 WDR655530 WNN655530 WXJ655530 BC721066 KX721066 UT721066 AEP721066 AOL721066 AYH721066 BID721066 BRZ721066 CBV721066 CLR721066 CVN721066 DFJ721066 DPF721066 DZB721066 EIX721066 EST721066 FCP721066 FML721066 FWH721066 GGD721066 GPZ721066 GZV721066 HJR721066 HTN721066 IDJ721066 INF721066 IXB721066 JGX721066 JQT721066 KAP721066 KKL721066 KUH721066 LED721066 LNZ721066 LXV721066 MHR721066 MRN721066 NBJ721066 NLF721066 NVB721066 OEX721066 OOT721066 OYP721066 PIL721066 PSH721066 QCD721066 QLZ721066 QVV721066 RFR721066 RPN721066 RZJ721066 SJF721066 STB721066 TCX721066 TMT721066 TWP721066 UGL721066 UQH721066 VAD721066 VJZ721066 VTV721066 WDR721066 WNN721066 WXJ721066 BC786602 KX786602 UT786602 AEP786602 AOL786602 AYH786602 BID786602 BRZ786602 CBV786602 CLR786602 CVN786602 DFJ786602 DPF786602 DZB786602 EIX786602 EST786602 FCP786602 FML786602 FWH786602 GGD786602 GPZ786602 GZV786602 HJR786602 HTN786602 IDJ786602 INF786602 IXB786602 JGX786602 JQT786602 KAP786602 KKL786602 KUH786602 LED786602 LNZ786602 LXV786602 MHR786602 MRN786602 NBJ786602 NLF786602 NVB786602 OEX786602 OOT786602 OYP786602 PIL786602 PSH786602 QCD786602 QLZ786602 QVV786602 RFR786602 RPN786602 RZJ786602 SJF786602 STB786602 TCX786602 TMT786602 TWP786602 UGL786602 UQH786602 VAD786602 VJZ786602 VTV786602 WDR786602 WNN786602 WXJ786602 BC852138 KX852138 UT852138 AEP852138 AOL852138 AYH852138 BID852138 BRZ852138 CBV852138 CLR852138 CVN852138 DFJ852138 DPF852138 DZB852138 EIX852138 EST852138 FCP852138 FML852138 FWH852138 GGD852138 GPZ852138 GZV852138 HJR852138 HTN852138 IDJ852138 INF852138 IXB852138 JGX852138 JQT852138 KAP852138 KKL852138 KUH852138 LED852138 LNZ852138 LXV852138 MHR852138 MRN852138 NBJ852138 NLF852138 NVB852138 OEX852138 OOT852138 OYP852138 PIL852138 PSH852138 QCD852138 QLZ852138 QVV852138 RFR852138 RPN852138 RZJ852138 SJF852138 STB852138 TCX852138 TMT852138 TWP852138 UGL852138 UQH852138 VAD852138 VJZ852138 VTV852138 WDR852138 WNN852138 WXJ852138 BC917674 KX917674 UT917674 AEP917674 AOL917674 AYH917674 BID917674 BRZ917674 CBV917674 CLR917674 CVN917674 DFJ917674 DPF917674 DZB917674 EIX917674 EST917674 FCP917674 FML917674 FWH917674 GGD917674 GPZ917674 GZV917674 HJR917674 HTN917674 IDJ917674 INF917674 IXB917674 JGX917674 JQT917674 KAP917674 KKL917674 KUH917674 LED917674 LNZ917674 LXV917674 MHR917674 MRN917674 NBJ917674 NLF917674 NVB917674 OEX917674 OOT917674 OYP917674 PIL917674 PSH917674 QCD917674 QLZ917674 QVV917674 RFR917674 RPN917674 RZJ917674 SJF917674 STB917674 TCX917674 TMT917674 TWP917674 UGL917674 UQH917674 VAD917674 VJZ917674 VTV917674 WDR917674 WNN917674 WXJ917674 BC983210 KX983210 UT983210 AEP983210 AOL983210 AYH983210 BID983210 BRZ983210 CBV983210 CLR983210 CVN983210 DFJ983210 DPF983210 DZB983210 EIX983210 EST983210 FCP983210 FML983210 FWH983210 GGD983210 GPZ983210 GZV983210 HJR983210 HTN983210 IDJ983210 INF983210 IXB983210 JGX983210 JQT983210 KAP983210 KKL983210 KUH983210 LED983210 LNZ983210 LXV983210 MHR983210 MRN983210 NBJ983210 NLF983210 NVB983210 OEX983210 OOT983210 OYP983210 PIL983210 PSH983210 QCD983210 QLZ983210 QVV983210 RFR983210 RPN983210 RZJ983210 SJF983210 STB983210 TCX983210 TMT983210 TWP983210 UGL983210 UQH983210 VAD983210 VJZ983210 VTV983210 WDR983210 WNN983210 WXJ983210 BC65809:BC65815 KX65809:KX65815 UT65809:UT65815 AEP65809:AEP65815 AOL65809:AOL65815 AYH65809:AYH65815 BID65809:BID65815 BRZ65809:BRZ65815 CBV65809:CBV65815 CLR65809:CLR65815 CVN65809:CVN65815 DFJ65809:DFJ65815 DPF65809:DPF65815 DZB65809:DZB65815 EIX65809:EIX65815 EST65809:EST65815 FCP65809:FCP65815 FML65809:FML65815 FWH65809:FWH65815 GGD65809:GGD65815 GPZ65809:GPZ65815 GZV65809:GZV65815 HJR65809:HJR65815 HTN65809:HTN65815 IDJ65809:IDJ65815 INF65809:INF65815 IXB65809:IXB65815 JGX65809:JGX65815 JQT65809:JQT65815 KAP65809:KAP65815 KKL65809:KKL65815 KUH65809:KUH65815 LED65809:LED65815 LNZ65809:LNZ65815 LXV65809:LXV65815 MHR65809:MHR65815 MRN65809:MRN65815 NBJ65809:NBJ65815 NLF65809:NLF65815 NVB65809:NVB65815 OEX65809:OEX65815 OOT65809:OOT65815 OYP65809:OYP65815 PIL65809:PIL65815 PSH65809:PSH65815 QCD65809:QCD65815 QLZ65809:QLZ65815 QVV65809:QVV65815 RFR65809:RFR65815 RPN65809:RPN65815 RZJ65809:RZJ65815 SJF65809:SJF65815 STB65809:STB65815 TCX65809:TCX65815 TMT65809:TMT65815 TWP65809:TWP65815 UGL65809:UGL65815 UQH65809:UQH65815 VAD65809:VAD65815 VJZ65809:VJZ65815 VTV65809:VTV65815 WDR65809:WDR65815 WNN65809:WNN65815 WXJ65809:WXJ65815 BC131345:BC131351 KX131345:KX131351 UT131345:UT131351 AEP131345:AEP131351 AOL131345:AOL131351 AYH131345:AYH131351 BID131345:BID131351 BRZ131345:BRZ131351 CBV131345:CBV131351 CLR131345:CLR131351 CVN131345:CVN131351 DFJ131345:DFJ131351 DPF131345:DPF131351 DZB131345:DZB131351 EIX131345:EIX131351 EST131345:EST131351 FCP131345:FCP131351 FML131345:FML131351 FWH131345:FWH131351 GGD131345:GGD131351 GPZ131345:GPZ131351 GZV131345:GZV131351 HJR131345:HJR131351 HTN131345:HTN131351 IDJ131345:IDJ131351 INF131345:INF131351 IXB131345:IXB131351 JGX131345:JGX131351 JQT131345:JQT131351 KAP131345:KAP131351 KKL131345:KKL131351 KUH131345:KUH131351 LED131345:LED131351 LNZ131345:LNZ131351 LXV131345:LXV131351 MHR131345:MHR131351 MRN131345:MRN131351 NBJ131345:NBJ131351 NLF131345:NLF131351 NVB131345:NVB131351 OEX131345:OEX131351 OOT131345:OOT131351 OYP131345:OYP131351 PIL131345:PIL131351 PSH131345:PSH131351 QCD131345:QCD131351 QLZ131345:QLZ131351 QVV131345:QVV131351 RFR131345:RFR131351 RPN131345:RPN131351 RZJ131345:RZJ131351 SJF131345:SJF131351 STB131345:STB131351 TCX131345:TCX131351 TMT131345:TMT131351 TWP131345:TWP131351 UGL131345:UGL131351 UQH131345:UQH131351 VAD131345:VAD131351 VJZ131345:VJZ131351 VTV131345:VTV131351 WDR131345:WDR131351 WNN131345:WNN131351 WXJ131345:WXJ131351 BC196881:BC196887 KX196881:KX196887 UT196881:UT196887 AEP196881:AEP196887 AOL196881:AOL196887 AYH196881:AYH196887 BID196881:BID196887 BRZ196881:BRZ196887 CBV196881:CBV196887 CLR196881:CLR196887 CVN196881:CVN196887 DFJ196881:DFJ196887 DPF196881:DPF196887 DZB196881:DZB196887 EIX196881:EIX196887 EST196881:EST196887 FCP196881:FCP196887 FML196881:FML196887 FWH196881:FWH196887 GGD196881:GGD196887 GPZ196881:GPZ196887 GZV196881:GZV196887 HJR196881:HJR196887 HTN196881:HTN196887 IDJ196881:IDJ196887 INF196881:INF196887 IXB196881:IXB196887 JGX196881:JGX196887 JQT196881:JQT196887 KAP196881:KAP196887 KKL196881:KKL196887 KUH196881:KUH196887 LED196881:LED196887 LNZ196881:LNZ196887 LXV196881:LXV196887 MHR196881:MHR196887 MRN196881:MRN196887 NBJ196881:NBJ196887 NLF196881:NLF196887 NVB196881:NVB196887 OEX196881:OEX196887 OOT196881:OOT196887 OYP196881:OYP196887 PIL196881:PIL196887 PSH196881:PSH196887 QCD196881:QCD196887 QLZ196881:QLZ196887 QVV196881:QVV196887 RFR196881:RFR196887 RPN196881:RPN196887 RZJ196881:RZJ196887 SJF196881:SJF196887 STB196881:STB196887 TCX196881:TCX196887 TMT196881:TMT196887 TWP196881:TWP196887 UGL196881:UGL196887 UQH196881:UQH196887 VAD196881:VAD196887 VJZ196881:VJZ196887 VTV196881:VTV196887 WDR196881:WDR196887 WNN196881:WNN196887 WXJ196881:WXJ196887 BC262417:BC262423 KX262417:KX262423 UT262417:UT262423 AEP262417:AEP262423 AOL262417:AOL262423 AYH262417:AYH262423 BID262417:BID262423 BRZ262417:BRZ262423 CBV262417:CBV262423 CLR262417:CLR262423 CVN262417:CVN262423 DFJ262417:DFJ262423 DPF262417:DPF262423 DZB262417:DZB262423 EIX262417:EIX262423 EST262417:EST262423 FCP262417:FCP262423 FML262417:FML262423 FWH262417:FWH262423 GGD262417:GGD262423 GPZ262417:GPZ262423 GZV262417:GZV262423 HJR262417:HJR262423 HTN262417:HTN262423 IDJ262417:IDJ262423 INF262417:INF262423 IXB262417:IXB262423 JGX262417:JGX262423 JQT262417:JQT262423 KAP262417:KAP262423 KKL262417:KKL262423 KUH262417:KUH262423 LED262417:LED262423 LNZ262417:LNZ262423 LXV262417:LXV262423 MHR262417:MHR262423 MRN262417:MRN262423 NBJ262417:NBJ262423 NLF262417:NLF262423 NVB262417:NVB262423 OEX262417:OEX262423 OOT262417:OOT262423 OYP262417:OYP262423 PIL262417:PIL262423 PSH262417:PSH262423 QCD262417:QCD262423 QLZ262417:QLZ262423 QVV262417:QVV262423 RFR262417:RFR262423 RPN262417:RPN262423 RZJ262417:RZJ262423 SJF262417:SJF262423 STB262417:STB262423 TCX262417:TCX262423 TMT262417:TMT262423 TWP262417:TWP262423 UGL262417:UGL262423 UQH262417:UQH262423 VAD262417:VAD262423 VJZ262417:VJZ262423 VTV262417:VTV262423 WDR262417:WDR262423 WNN262417:WNN262423 WXJ262417:WXJ262423 BC327953:BC327959 KX327953:KX327959 UT327953:UT327959 AEP327953:AEP327959 AOL327953:AOL327959 AYH327953:AYH327959 BID327953:BID327959 BRZ327953:BRZ327959 CBV327953:CBV327959 CLR327953:CLR327959 CVN327953:CVN327959 DFJ327953:DFJ327959 DPF327953:DPF327959 DZB327953:DZB327959 EIX327953:EIX327959 EST327953:EST327959 FCP327953:FCP327959 FML327953:FML327959 FWH327953:FWH327959 GGD327953:GGD327959 GPZ327953:GPZ327959 GZV327953:GZV327959 HJR327953:HJR327959 HTN327953:HTN327959 IDJ327953:IDJ327959 INF327953:INF327959 IXB327953:IXB327959 JGX327953:JGX327959 JQT327953:JQT327959 KAP327953:KAP327959 KKL327953:KKL327959 KUH327953:KUH327959 LED327953:LED327959 LNZ327953:LNZ327959 LXV327953:LXV327959 MHR327953:MHR327959 MRN327953:MRN327959 NBJ327953:NBJ327959 NLF327953:NLF327959 NVB327953:NVB327959 OEX327953:OEX327959 OOT327953:OOT327959 OYP327953:OYP327959 PIL327953:PIL327959 PSH327953:PSH327959 QCD327953:QCD327959 QLZ327953:QLZ327959 QVV327953:QVV327959 RFR327953:RFR327959 RPN327953:RPN327959 RZJ327953:RZJ327959 SJF327953:SJF327959 STB327953:STB327959 TCX327953:TCX327959 TMT327953:TMT327959 TWP327953:TWP327959 UGL327953:UGL327959 UQH327953:UQH327959 VAD327953:VAD327959 VJZ327953:VJZ327959 VTV327953:VTV327959 WDR327953:WDR327959 WNN327953:WNN327959 WXJ327953:WXJ327959 BC393489:BC393495 KX393489:KX393495 UT393489:UT393495 AEP393489:AEP393495 AOL393489:AOL393495 AYH393489:AYH393495 BID393489:BID393495 BRZ393489:BRZ393495 CBV393489:CBV393495 CLR393489:CLR393495 CVN393489:CVN393495 DFJ393489:DFJ393495 DPF393489:DPF393495 DZB393489:DZB393495 EIX393489:EIX393495 EST393489:EST393495 FCP393489:FCP393495 FML393489:FML393495 FWH393489:FWH393495 GGD393489:GGD393495 GPZ393489:GPZ393495 GZV393489:GZV393495 HJR393489:HJR393495 HTN393489:HTN393495 IDJ393489:IDJ393495 INF393489:INF393495 IXB393489:IXB393495 JGX393489:JGX393495 JQT393489:JQT393495 KAP393489:KAP393495 KKL393489:KKL393495 KUH393489:KUH393495 LED393489:LED393495 LNZ393489:LNZ393495 LXV393489:LXV393495 MHR393489:MHR393495 MRN393489:MRN393495 NBJ393489:NBJ393495 NLF393489:NLF393495 NVB393489:NVB393495 OEX393489:OEX393495 OOT393489:OOT393495 OYP393489:OYP393495 PIL393489:PIL393495 PSH393489:PSH393495 QCD393489:QCD393495 QLZ393489:QLZ393495 QVV393489:QVV393495 RFR393489:RFR393495 RPN393489:RPN393495 RZJ393489:RZJ393495 SJF393489:SJF393495 STB393489:STB393495 TCX393489:TCX393495 TMT393489:TMT393495 TWP393489:TWP393495 UGL393489:UGL393495 UQH393489:UQH393495 VAD393489:VAD393495 VJZ393489:VJZ393495 VTV393489:VTV393495 WDR393489:WDR393495 WNN393489:WNN393495 WXJ393489:WXJ393495 BC459025:BC459031 KX459025:KX459031 UT459025:UT459031 AEP459025:AEP459031 AOL459025:AOL459031 AYH459025:AYH459031 BID459025:BID459031 BRZ459025:BRZ459031 CBV459025:CBV459031 CLR459025:CLR459031 CVN459025:CVN459031 DFJ459025:DFJ459031 DPF459025:DPF459031 DZB459025:DZB459031 EIX459025:EIX459031 EST459025:EST459031 FCP459025:FCP459031 FML459025:FML459031 FWH459025:FWH459031 GGD459025:GGD459031 GPZ459025:GPZ459031 GZV459025:GZV459031 HJR459025:HJR459031 HTN459025:HTN459031 IDJ459025:IDJ459031 INF459025:INF459031 IXB459025:IXB459031 JGX459025:JGX459031 JQT459025:JQT459031 KAP459025:KAP459031 KKL459025:KKL459031 KUH459025:KUH459031 LED459025:LED459031 LNZ459025:LNZ459031 LXV459025:LXV459031 MHR459025:MHR459031 MRN459025:MRN459031 NBJ459025:NBJ459031 NLF459025:NLF459031 NVB459025:NVB459031 OEX459025:OEX459031 OOT459025:OOT459031 OYP459025:OYP459031 PIL459025:PIL459031 PSH459025:PSH459031 QCD459025:QCD459031 QLZ459025:QLZ459031 QVV459025:QVV459031 RFR459025:RFR459031 RPN459025:RPN459031 RZJ459025:RZJ459031 SJF459025:SJF459031 STB459025:STB459031 TCX459025:TCX459031 TMT459025:TMT459031 TWP459025:TWP459031 UGL459025:UGL459031 UQH459025:UQH459031 VAD459025:VAD459031 VJZ459025:VJZ459031 VTV459025:VTV459031 WDR459025:WDR459031 WNN459025:WNN459031 WXJ459025:WXJ459031 BC524561:BC524567 KX524561:KX524567 UT524561:UT524567 AEP524561:AEP524567 AOL524561:AOL524567 AYH524561:AYH524567 BID524561:BID524567 BRZ524561:BRZ524567 CBV524561:CBV524567 CLR524561:CLR524567 CVN524561:CVN524567 DFJ524561:DFJ524567 DPF524561:DPF524567 DZB524561:DZB524567 EIX524561:EIX524567 EST524561:EST524567 FCP524561:FCP524567 FML524561:FML524567 FWH524561:FWH524567 GGD524561:GGD524567 GPZ524561:GPZ524567 GZV524561:GZV524567 HJR524561:HJR524567 HTN524561:HTN524567 IDJ524561:IDJ524567 INF524561:INF524567 IXB524561:IXB524567 JGX524561:JGX524567 JQT524561:JQT524567 KAP524561:KAP524567 KKL524561:KKL524567 KUH524561:KUH524567 LED524561:LED524567 LNZ524561:LNZ524567 LXV524561:LXV524567 MHR524561:MHR524567 MRN524561:MRN524567 NBJ524561:NBJ524567 NLF524561:NLF524567 NVB524561:NVB524567 OEX524561:OEX524567 OOT524561:OOT524567 OYP524561:OYP524567 PIL524561:PIL524567 PSH524561:PSH524567 QCD524561:QCD524567 QLZ524561:QLZ524567 QVV524561:QVV524567 RFR524561:RFR524567 RPN524561:RPN524567 RZJ524561:RZJ524567 SJF524561:SJF524567 STB524561:STB524567 TCX524561:TCX524567 TMT524561:TMT524567 TWP524561:TWP524567 UGL524561:UGL524567 UQH524561:UQH524567 VAD524561:VAD524567 VJZ524561:VJZ524567 VTV524561:VTV524567 WDR524561:WDR524567 WNN524561:WNN524567 WXJ524561:WXJ524567 BC590097:BC590103 KX590097:KX590103 UT590097:UT590103 AEP590097:AEP590103 AOL590097:AOL590103 AYH590097:AYH590103 BID590097:BID590103 BRZ590097:BRZ590103 CBV590097:CBV590103 CLR590097:CLR590103 CVN590097:CVN590103 DFJ590097:DFJ590103 DPF590097:DPF590103 DZB590097:DZB590103 EIX590097:EIX590103 EST590097:EST590103 FCP590097:FCP590103 FML590097:FML590103 FWH590097:FWH590103 GGD590097:GGD590103 GPZ590097:GPZ590103 GZV590097:GZV590103 HJR590097:HJR590103 HTN590097:HTN590103 IDJ590097:IDJ590103 INF590097:INF590103 IXB590097:IXB590103 JGX590097:JGX590103 JQT590097:JQT590103 KAP590097:KAP590103 KKL590097:KKL590103 KUH590097:KUH590103 LED590097:LED590103 LNZ590097:LNZ590103 LXV590097:LXV590103 MHR590097:MHR590103 MRN590097:MRN590103 NBJ590097:NBJ590103 NLF590097:NLF590103 NVB590097:NVB590103 OEX590097:OEX590103 OOT590097:OOT590103 OYP590097:OYP590103 PIL590097:PIL590103 PSH590097:PSH590103 QCD590097:QCD590103 QLZ590097:QLZ590103 QVV590097:QVV590103 RFR590097:RFR590103 RPN590097:RPN590103 RZJ590097:RZJ590103 SJF590097:SJF590103 STB590097:STB590103 TCX590097:TCX590103 TMT590097:TMT590103 TWP590097:TWP590103 UGL590097:UGL590103 UQH590097:UQH590103 VAD590097:VAD590103 VJZ590097:VJZ590103 VTV590097:VTV590103 WDR590097:WDR590103 WNN590097:WNN590103 WXJ590097:WXJ590103 BC655633:BC655639 KX655633:KX655639 UT655633:UT655639 AEP655633:AEP655639 AOL655633:AOL655639 AYH655633:AYH655639 BID655633:BID655639 BRZ655633:BRZ655639 CBV655633:CBV655639 CLR655633:CLR655639 CVN655633:CVN655639 DFJ655633:DFJ655639 DPF655633:DPF655639 DZB655633:DZB655639 EIX655633:EIX655639 EST655633:EST655639 FCP655633:FCP655639 FML655633:FML655639 FWH655633:FWH655639 GGD655633:GGD655639 GPZ655633:GPZ655639 GZV655633:GZV655639 HJR655633:HJR655639 HTN655633:HTN655639 IDJ655633:IDJ655639 INF655633:INF655639 IXB655633:IXB655639 JGX655633:JGX655639 JQT655633:JQT655639 KAP655633:KAP655639 KKL655633:KKL655639 KUH655633:KUH655639 LED655633:LED655639 LNZ655633:LNZ655639 LXV655633:LXV655639 MHR655633:MHR655639 MRN655633:MRN655639 NBJ655633:NBJ655639 NLF655633:NLF655639 NVB655633:NVB655639 OEX655633:OEX655639 OOT655633:OOT655639 OYP655633:OYP655639 PIL655633:PIL655639 PSH655633:PSH655639 QCD655633:QCD655639 QLZ655633:QLZ655639 QVV655633:QVV655639 RFR655633:RFR655639 RPN655633:RPN655639 RZJ655633:RZJ655639 SJF655633:SJF655639 STB655633:STB655639 TCX655633:TCX655639 TMT655633:TMT655639 TWP655633:TWP655639 UGL655633:UGL655639 UQH655633:UQH655639 VAD655633:VAD655639 VJZ655633:VJZ655639 VTV655633:VTV655639 WDR655633:WDR655639 WNN655633:WNN655639 WXJ655633:WXJ655639 BC721169:BC721175 KX721169:KX721175 UT721169:UT721175 AEP721169:AEP721175 AOL721169:AOL721175 AYH721169:AYH721175 BID721169:BID721175 BRZ721169:BRZ721175 CBV721169:CBV721175 CLR721169:CLR721175 CVN721169:CVN721175 DFJ721169:DFJ721175 DPF721169:DPF721175 DZB721169:DZB721175 EIX721169:EIX721175 EST721169:EST721175 FCP721169:FCP721175 FML721169:FML721175 FWH721169:FWH721175 GGD721169:GGD721175 GPZ721169:GPZ721175 GZV721169:GZV721175 HJR721169:HJR721175 HTN721169:HTN721175 IDJ721169:IDJ721175 INF721169:INF721175 IXB721169:IXB721175 JGX721169:JGX721175 JQT721169:JQT721175 KAP721169:KAP721175 KKL721169:KKL721175 KUH721169:KUH721175 LED721169:LED721175 LNZ721169:LNZ721175 LXV721169:LXV721175 MHR721169:MHR721175 MRN721169:MRN721175 NBJ721169:NBJ721175 NLF721169:NLF721175 NVB721169:NVB721175 OEX721169:OEX721175 OOT721169:OOT721175 OYP721169:OYP721175 PIL721169:PIL721175 PSH721169:PSH721175 QCD721169:QCD721175 QLZ721169:QLZ721175 QVV721169:QVV721175 RFR721169:RFR721175 RPN721169:RPN721175 RZJ721169:RZJ721175 SJF721169:SJF721175 STB721169:STB721175 TCX721169:TCX721175 TMT721169:TMT721175 TWP721169:TWP721175 UGL721169:UGL721175 UQH721169:UQH721175 VAD721169:VAD721175 VJZ721169:VJZ721175 VTV721169:VTV721175 WDR721169:WDR721175 WNN721169:WNN721175 WXJ721169:WXJ721175 BC786705:BC786711 KX786705:KX786711 UT786705:UT786711 AEP786705:AEP786711 AOL786705:AOL786711 AYH786705:AYH786711 BID786705:BID786711 BRZ786705:BRZ786711 CBV786705:CBV786711 CLR786705:CLR786711 CVN786705:CVN786711 DFJ786705:DFJ786711 DPF786705:DPF786711 DZB786705:DZB786711 EIX786705:EIX786711 EST786705:EST786711 FCP786705:FCP786711 FML786705:FML786711 FWH786705:FWH786711 GGD786705:GGD786711 GPZ786705:GPZ786711 GZV786705:GZV786711 HJR786705:HJR786711 HTN786705:HTN786711 IDJ786705:IDJ786711 INF786705:INF786711 IXB786705:IXB786711 JGX786705:JGX786711 JQT786705:JQT786711 KAP786705:KAP786711 KKL786705:KKL786711 KUH786705:KUH786711 LED786705:LED786711 LNZ786705:LNZ786711 LXV786705:LXV786711 MHR786705:MHR786711 MRN786705:MRN786711 NBJ786705:NBJ786711 NLF786705:NLF786711 NVB786705:NVB786711 OEX786705:OEX786711 OOT786705:OOT786711 OYP786705:OYP786711 PIL786705:PIL786711 PSH786705:PSH786711 QCD786705:QCD786711 QLZ786705:QLZ786711 QVV786705:QVV786711 RFR786705:RFR786711 RPN786705:RPN786711 RZJ786705:RZJ786711 SJF786705:SJF786711 STB786705:STB786711 TCX786705:TCX786711 TMT786705:TMT786711 TWP786705:TWP786711 UGL786705:UGL786711 UQH786705:UQH786711 VAD786705:VAD786711 VJZ786705:VJZ786711 VTV786705:VTV786711 WDR786705:WDR786711 WNN786705:WNN786711 WXJ786705:WXJ786711 BC852241:BC852247 KX852241:KX852247 UT852241:UT852247 AEP852241:AEP852247 AOL852241:AOL852247 AYH852241:AYH852247 BID852241:BID852247 BRZ852241:BRZ852247 CBV852241:CBV852247 CLR852241:CLR852247 CVN852241:CVN852247 DFJ852241:DFJ852247 DPF852241:DPF852247 DZB852241:DZB852247 EIX852241:EIX852247 EST852241:EST852247 FCP852241:FCP852247 FML852241:FML852247 FWH852241:FWH852247 GGD852241:GGD852247 GPZ852241:GPZ852247 GZV852241:GZV852247 HJR852241:HJR852247 HTN852241:HTN852247 IDJ852241:IDJ852247 INF852241:INF852247 IXB852241:IXB852247 JGX852241:JGX852247 JQT852241:JQT852247 KAP852241:KAP852247 KKL852241:KKL852247 KUH852241:KUH852247 LED852241:LED852247 LNZ852241:LNZ852247 LXV852241:LXV852247 MHR852241:MHR852247 MRN852241:MRN852247 NBJ852241:NBJ852247 NLF852241:NLF852247 NVB852241:NVB852247 OEX852241:OEX852247 OOT852241:OOT852247 OYP852241:OYP852247 PIL852241:PIL852247 PSH852241:PSH852247 QCD852241:QCD852247 QLZ852241:QLZ852247 QVV852241:QVV852247 RFR852241:RFR852247 RPN852241:RPN852247 RZJ852241:RZJ852247 SJF852241:SJF852247 STB852241:STB852247 TCX852241:TCX852247 TMT852241:TMT852247 TWP852241:TWP852247 UGL852241:UGL852247 UQH852241:UQH852247 VAD852241:VAD852247 VJZ852241:VJZ852247 VTV852241:VTV852247 WDR852241:WDR852247 WNN852241:WNN852247 WXJ852241:WXJ852247 BC917777:BC917783 KX917777:KX917783 UT917777:UT917783 AEP917777:AEP917783 AOL917777:AOL917783 AYH917777:AYH917783 BID917777:BID917783 BRZ917777:BRZ917783 CBV917777:CBV917783 CLR917777:CLR917783 CVN917777:CVN917783 DFJ917777:DFJ917783 DPF917777:DPF917783 DZB917777:DZB917783 EIX917777:EIX917783 EST917777:EST917783 FCP917777:FCP917783 FML917777:FML917783 FWH917777:FWH917783 GGD917777:GGD917783 GPZ917777:GPZ917783 GZV917777:GZV917783 HJR917777:HJR917783 HTN917777:HTN917783 IDJ917777:IDJ917783 INF917777:INF917783 IXB917777:IXB917783 JGX917777:JGX917783 JQT917777:JQT917783 KAP917777:KAP917783 KKL917777:KKL917783 KUH917777:KUH917783 LED917777:LED917783 LNZ917777:LNZ917783 LXV917777:LXV917783 MHR917777:MHR917783 MRN917777:MRN917783 NBJ917777:NBJ917783 NLF917777:NLF917783 NVB917777:NVB917783 OEX917777:OEX917783 OOT917777:OOT917783 OYP917777:OYP917783 PIL917777:PIL917783 PSH917777:PSH917783 QCD917777:QCD917783 QLZ917777:QLZ917783 QVV917777:QVV917783 RFR917777:RFR917783 RPN917777:RPN917783 RZJ917777:RZJ917783 SJF917777:SJF917783 STB917777:STB917783 TCX917777:TCX917783 TMT917777:TMT917783 TWP917777:TWP917783 UGL917777:UGL917783 UQH917777:UQH917783 VAD917777:VAD917783 VJZ917777:VJZ917783 VTV917777:VTV917783 WDR917777:WDR917783 WNN917777:WNN917783 WXJ917777:WXJ917783 BC983313:BC983319 KX983313:KX983319 UT983313:UT983319 AEP983313:AEP983319 AOL983313:AOL983319 AYH983313:AYH983319 BID983313:BID983319 BRZ983313:BRZ983319 CBV983313:CBV983319 CLR983313:CLR983319 CVN983313:CVN983319 DFJ983313:DFJ983319 DPF983313:DPF983319 DZB983313:DZB983319 EIX983313:EIX983319 EST983313:EST983319 FCP983313:FCP983319 FML983313:FML983319 FWH983313:FWH983319 GGD983313:GGD983319 GPZ983313:GPZ983319 GZV983313:GZV983319 HJR983313:HJR983319 HTN983313:HTN983319 IDJ983313:IDJ983319 INF983313:INF983319 IXB983313:IXB983319 JGX983313:JGX983319 JQT983313:JQT983319 KAP983313:KAP983319 KKL983313:KKL983319 KUH983313:KUH983319 LED983313:LED983319 LNZ983313:LNZ983319 LXV983313:LXV983319 MHR983313:MHR983319 MRN983313:MRN983319 NBJ983313:NBJ983319 NLF983313:NLF983319 NVB983313:NVB983319 OEX983313:OEX983319 OOT983313:OOT983319 OYP983313:OYP983319 PIL983313:PIL983319 PSH983313:PSH983319 QCD983313:QCD983319 QLZ983313:QLZ983319 QVV983313:QVV983319 RFR983313:RFR983319 RPN983313:RPN983319 RZJ983313:RZJ983319 SJF983313:SJF983319 STB983313:STB983319 TCX983313:TCX983319 TMT983313:TMT983319 TWP983313:TWP983319 UGL983313:UGL983319 UQH983313:UQH983319 VAD983313:VAD983319 VJZ983313:VJZ983319 VTV983313:VTV983319 WDR983313:WDR983319 WNN983313:WNN983319 WXJ983313:WXJ983319 BC65594 KX65594 UT65594 AEP65594 AOL65594 AYH65594 BID65594 BRZ65594 CBV65594 CLR65594 CVN65594 DFJ65594 DPF65594 DZB65594 EIX65594 EST65594 FCP65594 FML65594 FWH65594 GGD65594 GPZ65594 GZV65594 HJR65594 HTN65594 IDJ65594 INF65594 IXB65594 JGX65594 JQT65594 KAP65594 KKL65594 KUH65594 LED65594 LNZ65594 LXV65594 MHR65594 MRN65594 NBJ65594 NLF65594 NVB65594 OEX65594 OOT65594 OYP65594 PIL65594 PSH65594 QCD65594 QLZ65594 QVV65594 RFR65594 RPN65594 RZJ65594 SJF65594 STB65594 TCX65594 TMT65594 TWP65594 UGL65594 UQH65594 VAD65594 VJZ65594 VTV65594 WDR65594 WNN65594 WXJ65594 BC131130 KX131130 UT131130 AEP131130 AOL131130 AYH131130 BID131130 BRZ131130 CBV131130 CLR131130 CVN131130 DFJ131130 DPF131130 DZB131130 EIX131130 EST131130 FCP131130 FML131130 FWH131130 GGD131130 GPZ131130 GZV131130 HJR131130 HTN131130 IDJ131130 INF131130 IXB131130 JGX131130 JQT131130 KAP131130 KKL131130 KUH131130 LED131130 LNZ131130 LXV131130 MHR131130 MRN131130 NBJ131130 NLF131130 NVB131130 OEX131130 OOT131130 OYP131130 PIL131130 PSH131130 QCD131130 QLZ131130 QVV131130 RFR131130 RPN131130 RZJ131130 SJF131130 STB131130 TCX131130 TMT131130 TWP131130 UGL131130 UQH131130 VAD131130 VJZ131130 VTV131130 WDR131130 WNN131130 WXJ131130 BC196666 KX196666 UT196666 AEP196666 AOL196666 AYH196666 BID196666 BRZ196666 CBV196666 CLR196666 CVN196666 DFJ196666 DPF196666 DZB196666 EIX196666 EST196666 FCP196666 FML196666 FWH196666 GGD196666 GPZ196666 GZV196666 HJR196666 HTN196666 IDJ196666 INF196666 IXB196666 JGX196666 JQT196666 KAP196666 KKL196666 KUH196666 LED196666 LNZ196666 LXV196666 MHR196666 MRN196666 NBJ196666 NLF196666 NVB196666 OEX196666 OOT196666 OYP196666 PIL196666 PSH196666 QCD196666 QLZ196666 QVV196666 RFR196666 RPN196666 RZJ196666 SJF196666 STB196666 TCX196666 TMT196666 TWP196666 UGL196666 UQH196666 VAD196666 VJZ196666 VTV196666 WDR196666 WNN196666 WXJ196666 BC262202 KX262202 UT262202 AEP262202 AOL262202 AYH262202 BID262202 BRZ262202 CBV262202 CLR262202 CVN262202 DFJ262202 DPF262202 DZB262202 EIX262202 EST262202 FCP262202 FML262202 FWH262202 GGD262202 GPZ262202 GZV262202 HJR262202 HTN262202 IDJ262202 INF262202 IXB262202 JGX262202 JQT262202 KAP262202 KKL262202 KUH262202 LED262202 LNZ262202 LXV262202 MHR262202 MRN262202 NBJ262202 NLF262202 NVB262202 OEX262202 OOT262202 OYP262202 PIL262202 PSH262202 QCD262202 QLZ262202 QVV262202 RFR262202 RPN262202 RZJ262202 SJF262202 STB262202 TCX262202 TMT262202 TWP262202 UGL262202 UQH262202 VAD262202 VJZ262202 VTV262202 WDR262202 WNN262202 WXJ262202 BC327738 KX327738 UT327738 AEP327738 AOL327738 AYH327738 BID327738 BRZ327738 CBV327738 CLR327738 CVN327738 DFJ327738 DPF327738 DZB327738 EIX327738 EST327738 FCP327738 FML327738 FWH327738 GGD327738 GPZ327738 GZV327738 HJR327738 HTN327738 IDJ327738 INF327738 IXB327738 JGX327738 JQT327738 KAP327738 KKL327738 KUH327738 LED327738 LNZ327738 LXV327738 MHR327738 MRN327738 NBJ327738 NLF327738 NVB327738 OEX327738 OOT327738 OYP327738 PIL327738 PSH327738 QCD327738 QLZ327738 QVV327738 RFR327738 RPN327738 RZJ327738 SJF327738 STB327738 TCX327738 TMT327738 TWP327738 UGL327738 UQH327738 VAD327738 VJZ327738 VTV327738 WDR327738 WNN327738 WXJ327738 BC393274 KX393274 UT393274 AEP393274 AOL393274 AYH393274 BID393274 BRZ393274 CBV393274 CLR393274 CVN393274 DFJ393274 DPF393274 DZB393274 EIX393274 EST393274 FCP393274 FML393274 FWH393274 GGD393274 GPZ393274 GZV393274 HJR393274 HTN393274 IDJ393274 INF393274 IXB393274 JGX393274 JQT393274 KAP393274 KKL393274 KUH393274 LED393274 LNZ393274 LXV393274 MHR393274 MRN393274 NBJ393274 NLF393274 NVB393274 OEX393274 OOT393274 OYP393274 PIL393274 PSH393274 QCD393274 QLZ393274 QVV393274 RFR393274 RPN393274 RZJ393274 SJF393274 STB393274 TCX393274 TMT393274 TWP393274 UGL393274 UQH393274 VAD393274 VJZ393274 VTV393274 WDR393274 WNN393274 WXJ393274 BC458810 KX458810 UT458810 AEP458810 AOL458810 AYH458810 BID458810 BRZ458810 CBV458810 CLR458810 CVN458810 DFJ458810 DPF458810 DZB458810 EIX458810 EST458810 FCP458810 FML458810 FWH458810 GGD458810 GPZ458810 GZV458810 HJR458810 HTN458810 IDJ458810 INF458810 IXB458810 JGX458810 JQT458810 KAP458810 KKL458810 KUH458810 LED458810 LNZ458810 LXV458810 MHR458810 MRN458810 NBJ458810 NLF458810 NVB458810 OEX458810 OOT458810 OYP458810 PIL458810 PSH458810 QCD458810 QLZ458810 QVV458810 RFR458810 RPN458810 RZJ458810 SJF458810 STB458810 TCX458810 TMT458810 TWP458810 UGL458810 UQH458810 VAD458810 VJZ458810 VTV458810 WDR458810 WNN458810 WXJ458810 BC524346 KX524346 UT524346 AEP524346 AOL524346 AYH524346 BID524346 BRZ524346 CBV524346 CLR524346 CVN524346 DFJ524346 DPF524346 DZB524346 EIX524346 EST524346 FCP524346 FML524346 FWH524346 GGD524346 GPZ524346 GZV524346 HJR524346 HTN524346 IDJ524346 INF524346 IXB524346 JGX524346 JQT524346 KAP524346 KKL524346 KUH524346 LED524346 LNZ524346 LXV524346 MHR524346 MRN524346 NBJ524346 NLF524346 NVB524346 OEX524346 OOT524346 OYP524346 PIL524346 PSH524346 QCD524346 QLZ524346 QVV524346 RFR524346 RPN524346 RZJ524346 SJF524346 STB524346 TCX524346 TMT524346 TWP524346 UGL524346 UQH524346 VAD524346 VJZ524346 VTV524346 WDR524346 WNN524346 WXJ524346 BC589882 KX589882 UT589882 AEP589882 AOL589882 AYH589882 BID589882 BRZ589882 CBV589882 CLR589882 CVN589882 DFJ589882 DPF589882 DZB589882 EIX589882 EST589882 FCP589882 FML589882 FWH589882 GGD589882 GPZ589882 GZV589882 HJR589882 HTN589882 IDJ589882 INF589882 IXB589882 JGX589882 JQT589882 KAP589882 KKL589882 KUH589882 LED589882 LNZ589882 LXV589882 MHR589882 MRN589882 NBJ589882 NLF589882 NVB589882 OEX589882 OOT589882 OYP589882 PIL589882 PSH589882 QCD589882 QLZ589882 QVV589882 RFR589882 RPN589882 RZJ589882 SJF589882 STB589882 TCX589882 TMT589882 TWP589882 UGL589882 UQH589882 VAD589882 VJZ589882 VTV589882 WDR589882 WNN589882 WXJ589882 BC655418 KX655418 UT655418 AEP655418 AOL655418 AYH655418 BID655418 BRZ655418 CBV655418 CLR655418 CVN655418 DFJ655418 DPF655418 DZB655418 EIX655418 EST655418 FCP655418 FML655418 FWH655418 GGD655418 GPZ655418 GZV655418 HJR655418 HTN655418 IDJ655418 INF655418 IXB655418 JGX655418 JQT655418 KAP655418 KKL655418 KUH655418 LED655418 LNZ655418 LXV655418 MHR655418 MRN655418 NBJ655418 NLF655418 NVB655418 OEX655418 OOT655418 OYP655418 PIL655418 PSH655418 QCD655418 QLZ655418 QVV655418 RFR655418 RPN655418 RZJ655418 SJF655418 STB655418 TCX655418 TMT655418 TWP655418 UGL655418 UQH655418 VAD655418 VJZ655418 VTV655418 WDR655418 WNN655418 WXJ655418 BC720954 KX720954 UT720954 AEP720954 AOL720954 AYH720954 BID720954 BRZ720954 CBV720954 CLR720954 CVN720954 DFJ720954 DPF720954 DZB720954 EIX720954 EST720954 FCP720954 FML720954 FWH720954 GGD720954 GPZ720954 GZV720954 HJR720954 HTN720954 IDJ720954 INF720954 IXB720954 JGX720954 JQT720954 KAP720954 KKL720954 KUH720954 LED720954 LNZ720954 LXV720954 MHR720954 MRN720954 NBJ720954 NLF720954 NVB720954 OEX720954 OOT720954 OYP720954 PIL720954 PSH720954 QCD720954 QLZ720954 QVV720954 RFR720954 RPN720954 RZJ720954 SJF720954 STB720954 TCX720954 TMT720954 TWP720954 UGL720954 UQH720954 VAD720954 VJZ720954 VTV720954 WDR720954 WNN720954 WXJ720954 BC786490 KX786490 UT786490 AEP786490 AOL786490 AYH786490 BID786490 BRZ786490 CBV786490 CLR786490 CVN786490 DFJ786490 DPF786490 DZB786490 EIX786490 EST786490 FCP786490 FML786490 FWH786490 GGD786490 GPZ786490 GZV786490 HJR786490 HTN786490 IDJ786490 INF786490 IXB786490 JGX786490 JQT786490 KAP786490 KKL786490 KUH786490 LED786490 LNZ786490 LXV786490 MHR786490 MRN786490 NBJ786490 NLF786490 NVB786490 OEX786490 OOT786490 OYP786490 PIL786490 PSH786490 QCD786490 QLZ786490 QVV786490 RFR786490 RPN786490 RZJ786490 SJF786490 STB786490 TCX786490 TMT786490 TWP786490 UGL786490 UQH786490 VAD786490 VJZ786490 VTV786490 WDR786490 WNN786490 WXJ786490 BC852026 KX852026 UT852026 AEP852026 AOL852026 AYH852026 BID852026 BRZ852026 CBV852026 CLR852026 CVN852026 DFJ852026 DPF852026 DZB852026 EIX852026 EST852026 FCP852026 FML852026 FWH852026 GGD852026 GPZ852026 GZV852026 HJR852026 HTN852026 IDJ852026 INF852026 IXB852026 JGX852026 JQT852026 KAP852026 KKL852026 KUH852026 LED852026 LNZ852026 LXV852026 MHR852026 MRN852026 NBJ852026 NLF852026 NVB852026 OEX852026 OOT852026 OYP852026 PIL852026 PSH852026 QCD852026 QLZ852026 QVV852026 RFR852026 RPN852026 RZJ852026 SJF852026 STB852026 TCX852026 TMT852026 TWP852026 UGL852026 UQH852026 VAD852026 VJZ852026 VTV852026 WDR852026 WNN852026 WXJ852026 BC917562 KX917562 UT917562 AEP917562 AOL917562 AYH917562 BID917562 BRZ917562 CBV917562 CLR917562 CVN917562 DFJ917562 DPF917562 DZB917562 EIX917562 EST917562 FCP917562 FML917562 FWH917562 GGD917562 GPZ917562 GZV917562 HJR917562 HTN917562 IDJ917562 INF917562 IXB917562 JGX917562 JQT917562 KAP917562 KKL917562 KUH917562 LED917562 LNZ917562 LXV917562 MHR917562 MRN917562 NBJ917562 NLF917562 NVB917562 OEX917562 OOT917562 OYP917562 PIL917562 PSH917562 QCD917562 QLZ917562 QVV917562 RFR917562 RPN917562 RZJ917562 SJF917562 STB917562 TCX917562 TMT917562 TWP917562 UGL917562 UQH917562 VAD917562 VJZ917562 VTV917562 WDR917562 WNN917562 WXJ917562 BC983098 KX983098 UT983098 AEP983098 AOL983098 AYH983098 BID983098 BRZ983098 CBV983098 CLR983098 CVN983098 DFJ983098 DPF983098 DZB983098 EIX983098 EST983098 FCP983098 FML983098 FWH983098 GGD983098 GPZ983098 GZV983098 HJR983098 HTN983098 IDJ983098 INF983098 IXB983098 JGX983098 JQT983098 KAP983098 KKL983098 KUH983098 LED983098 LNZ983098 LXV983098 MHR983098 MRN983098 NBJ983098 NLF983098 NVB983098 OEX983098 OOT983098 OYP983098 PIL983098 PSH983098 QCD983098 QLZ983098 QVV983098 RFR983098 RPN983098 RZJ983098 SJF983098 STB983098 TCX983098 TMT983098 TWP983098 UGL983098 UQH983098 VAD983098 VJZ983098 VTV983098 WDR983098 WNN983098 WXJ983098 BC65848:BC65856 KX65848:KX65856 UT65848:UT65856 AEP65848:AEP65856 AOL65848:AOL65856 AYH65848:AYH65856 BID65848:BID65856 BRZ65848:BRZ65856 CBV65848:CBV65856 CLR65848:CLR65856 CVN65848:CVN65856 DFJ65848:DFJ65856 DPF65848:DPF65856 DZB65848:DZB65856 EIX65848:EIX65856 EST65848:EST65856 FCP65848:FCP65856 FML65848:FML65856 FWH65848:FWH65856 GGD65848:GGD65856 GPZ65848:GPZ65856 GZV65848:GZV65856 HJR65848:HJR65856 HTN65848:HTN65856 IDJ65848:IDJ65856 INF65848:INF65856 IXB65848:IXB65856 JGX65848:JGX65856 JQT65848:JQT65856 KAP65848:KAP65856 KKL65848:KKL65856 KUH65848:KUH65856 LED65848:LED65856 LNZ65848:LNZ65856 LXV65848:LXV65856 MHR65848:MHR65856 MRN65848:MRN65856 NBJ65848:NBJ65856 NLF65848:NLF65856 NVB65848:NVB65856 OEX65848:OEX65856 OOT65848:OOT65856 OYP65848:OYP65856 PIL65848:PIL65856 PSH65848:PSH65856 QCD65848:QCD65856 QLZ65848:QLZ65856 QVV65848:QVV65856 RFR65848:RFR65856 RPN65848:RPN65856 RZJ65848:RZJ65856 SJF65848:SJF65856 STB65848:STB65856 TCX65848:TCX65856 TMT65848:TMT65856 TWP65848:TWP65856 UGL65848:UGL65856 UQH65848:UQH65856 VAD65848:VAD65856 VJZ65848:VJZ65856 VTV65848:VTV65856 WDR65848:WDR65856 WNN65848:WNN65856 WXJ65848:WXJ65856 BC131384:BC131392 KX131384:KX131392 UT131384:UT131392 AEP131384:AEP131392 AOL131384:AOL131392 AYH131384:AYH131392 BID131384:BID131392 BRZ131384:BRZ131392 CBV131384:CBV131392 CLR131384:CLR131392 CVN131384:CVN131392 DFJ131384:DFJ131392 DPF131384:DPF131392 DZB131384:DZB131392 EIX131384:EIX131392 EST131384:EST131392 FCP131384:FCP131392 FML131384:FML131392 FWH131384:FWH131392 GGD131384:GGD131392 GPZ131384:GPZ131392 GZV131384:GZV131392 HJR131384:HJR131392 HTN131384:HTN131392 IDJ131384:IDJ131392 INF131384:INF131392 IXB131384:IXB131392 JGX131384:JGX131392 JQT131384:JQT131392 KAP131384:KAP131392 KKL131384:KKL131392 KUH131384:KUH131392 LED131384:LED131392 LNZ131384:LNZ131392 LXV131384:LXV131392 MHR131384:MHR131392 MRN131384:MRN131392 NBJ131384:NBJ131392 NLF131384:NLF131392 NVB131384:NVB131392 OEX131384:OEX131392 OOT131384:OOT131392 OYP131384:OYP131392 PIL131384:PIL131392 PSH131384:PSH131392 QCD131384:QCD131392 QLZ131384:QLZ131392 QVV131384:QVV131392 RFR131384:RFR131392 RPN131384:RPN131392 RZJ131384:RZJ131392 SJF131384:SJF131392 STB131384:STB131392 TCX131384:TCX131392 TMT131384:TMT131392 TWP131384:TWP131392 UGL131384:UGL131392 UQH131384:UQH131392 VAD131384:VAD131392 VJZ131384:VJZ131392 VTV131384:VTV131392 WDR131384:WDR131392 WNN131384:WNN131392 WXJ131384:WXJ131392 BC196920:BC196928 KX196920:KX196928 UT196920:UT196928 AEP196920:AEP196928 AOL196920:AOL196928 AYH196920:AYH196928 BID196920:BID196928 BRZ196920:BRZ196928 CBV196920:CBV196928 CLR196920:CLR196928 CVN196920:CVN196928 DFJ196920:DFJ196928 DPF196920:DPF196928 DZB196920:DZB196928 EIX196920:EIX196928 EST196920:EST196928 FCP196920:FCP196928 FML196920:FML196928 FWH196920:FWH196928 GGD196920:GGD196928 GPZ196920:GPZ196928 GZV196920:GZV196928 HJR196920:HJR196928 HTN196920:HTN196928 IDJ196920:IDJ196928 INF196920:INF196928 IXB196920:IXB196928 JGX196920:JGX196928 JQT196920:JQT196928 KAP196920:KAP196928 KKL196920:KKL196928 KUH196920:KUH196928 LED196920:LED196928 LNZ196920:LNZ196928 LXV196920:LXV196928 MHR196920:MHR196928 MRN196920:MRN196928 NBJ196920:NBJ196928 NLF196920:NLF196928 NVB196920:NVB196928 OEX196920:OEX196928 OOT196920:OOT196928 OYP196920:OYP196928 PIL196920:PIL196928 PSH196920:PSH196928 QCD196920:QCD196928 QLZ196920:QLZ196928 QVV196920:QVV196928 RFR196920:RFR196928 RPN196920:RPN196928 RZJ196920:RZJ196928 SJF196920:SJF196928 STB196920:STB196928 TCX196920:TCX196928 TMT196920:TMT196928 TWP196920:TWP196928 UGL196920:UGL196928 UQH196920:UQH196928 VAD196920:VAD196928 VJZ196920:VJZ196928 VTV196920:VTV196928 WDR196920:WDR196928 WNN196920:WNN196928 WXJ196920:WXJ196928 BC262456:BC262464 KX262456:KX262464 UT262456:UT262464 AEP262456:AEP262464 AOL262456:AOL262464 AYH262456:AYH262464 BID262456:BID262464 BRZ262456:BRZ262464 CBV262456:CBV262464 CLR262456:CLR262464 CVN262456:CVN262464 DFJ262456:DFJ262464 DPF262456:DPF262464 DZB262456:DZB262464 EIX262456:EIX262464 EST262456:EST262464 FCP262456:FCP262464 FML262456:FML262464 FWH262456:FWH262464 GGD262456:GGD262464 GPZ262456:GPZ262464 GZV262456:GZV262464 HJR262456:HJR262464 HTN262456:HTN262464 IDJ262456:IDJ262464 INF262456:INF262464 IXB262456:IXB262464 JGX262456:JGX262464 JQT262456:JQT262464 KAP262456:KAP262464 KKL262456:KKL262464 KUH262456:KUH262464 LED262456:LED262464 LNZ262456:LNZ262464 LXV262456:LXV262464 MHR262456:MHR262464 MRN262456:MRN262464 NBJ262456:NBJ262464 NLF262456:NLF262464 NVB262456:NVB262464 OEX262456:OEX262464 OOT262456:OOT262464 OYP262456:OYP262464 PIL262456:PIL262464 PSH262456:PSH262464 QCD262456:QCD262464 QLZ262456:QLZ262464 QVV262456:QVV262464 RFR262456:RFR262464 RPN262456:RPN262464 RZJ262456:RZJ262464 SJF262456:SJF262464 STB262456:STB262464 TCX262456:TCX262464 TMT262456:TMT262464 TWP262456:TWP262464 UGL262456:UGL262464 UQH262456:UQH262464 VAD262456:VAD262464 VJZ262456:VJZ262464 VTV262456:VTV262464 WDR262456:WDR262464 WNN262456:WNN262464 WXJ262456:WXJ262464 BC327992:BC328000 KX327992:KX328000 UT327992:UT328000 AEP327992:AEP328000 AOL327992:AOL328000 AYH327992:AYH328000 BID327992:BID328000 BRZ327992:BRZ328000 CBV327992:CBV328000 CLR327992:CLR328000 CVN327992:CVN328000 DFJ327992:DFJ328000 DPF327992:DPF328000 DZB327992:DZB328000 EIX327992:EIX328000 EST327992:EST328000 FCP327992:FCP328000 FML327992:FML328000 FWH327992:FWH328000 GGD327992:GGD328000 GPZ327992:GPZ328000 GZV327992:GZV328000 HJR327992:HJR328000 HTN327992:HTN328000 IDJ327992:IDJ328000 INF327992:INF328000 IXB327992:IXB328000 JGX327992:JGX328000 JQT327992:JQT328000 KAP327992:KAP328000 KKL327992:KKL328000 KUH327992:KUH328000 LED327992:LED328000 LNZ327992:LNZ328000 LXV327992:LXV328000 MHR327992:MHR328000 MRN327992:MRN328000 NBJ327992:NBJ328000 NLF327992:NLF328000 NVB327992:NVB328000 OEX327992:OEX328000 OOT327992:OOT328000 OYP327992:OYP328000 PIL327992:PIL328000 PSH327992:PSH328000 QCD327992:QCD328000 QLZ327992:QLZ328000 QVV327992:QVV328000 RFR327992:RFR328000 RPN327992:RPN328000 RZJ327992:RZJ328000 SJF327992:SJF328000 STB327992:STB328000 TCX327992:TCX328000 TMT327992:TMT328000 TWP327992:TWP328000 UGL327992:UGL328000 UQH327992:UQH328000 VAD327992:VAD328000 VJZ327992:VJZ328000 VTV327992:VTV328000 WDR327992:WDR328000 WNN327992:WNN328000 WXJ327992:WXJ328000 BC393528:BC393536 KX393528:KX393536 UT393528:UT393536 AEP393528:AEP393536 AOL393528:AOL393536 AYH393528:AYH393536 BID393528:BID393536 BRZ393528:BRZ393536 CBV393528:CBV393536 CLR393528:CLR393536 CVN393528:CVN393536 DFJ393528:DFJ393536 DPF393528:DPF393536 DZB393528:DZB393536 EIX393528:EIX393536 EST393528:EST393536 FCP393528:FCP393536 FML393528:FML393536 FWH393528:FWH393536 GGD393528:GGD393536 GPZ393528:GPZ393536 GZV393528:GZV393536 HJR393528:HJR393536 HTN393528:HTN393536 IDJ393528:IDJ393536 INF393528:INF393536 IXB393528:IXB393536 JGX393528:JGX393536 JQT393528:JQT393536 KAP393528:KAP393536 KKL393528:KKL393536 KUH393528:KUH393536 LED393528:LED393536 LNZ393528:LNZ393536 LXV393528:LXV393536 MHR393528:MHR393536 MRN393528:MRN393536 NBJ393528:NBJ393536 NLF393528:NLF393536 NVB393528:NVB393536 OEX393528:OEX393536 OOT393528:OOT393536 OYP393528:OYP393536 PIL393528:PIL393536 PSH393528:PSH393536 QCD393528:QCD393536 QLZ393528:QLZ393536 QVV393528:QVV393536 RFR393528:RFR393536 RPN393528:RPN393536 RZJ393528:RZJ393536 SJF393528:SJF393536 STB393528:STB393536 TCX393528:TCX393536 TMT393528:TMT393536 TWP393528:TWP393536 UGL393528:UGL393536 UQH393528:UQH393536 VAD393528:VAD393536 VJZ393528:VJZ393536 VTV393528:VTV393536 WDR393528:WDR393536 WNN393528:WNN393536 WXJ393528:WXJ393536 BC459064:BC459072 KX459064:KX459072 UT459064:UT459072 AEP459064:AEP459072 AOL459064:AOL459072 AYH459064:AYH459072 BID459064:BID459072 BRZ459064:BRZ459072 CBV459064:CBV459072 CLR459064:CLR459072 CVN459064:CVN459072 DFJ459064:DFJ459072 DPF459064:DPF459072 DZB459064:DZB459072 EIX459064:EIX459072 EST459064:EST459072 FCP459064:FCP459072 FML459064:FML459072 FWH459064:FWH459072 GGD459064:GGD459072 GPZ459064:GPZ459072 GZV459064:GZV459072 HJR459064:HJR459072 HTN459064:HTN459072 IDJ459064:IDJ459072 INF459064:INF459072 IXB459064:IXB459072 JGX459064:JGX459072 JQT459064:JQT459072 KAP459064:KAP459072 KKL459064:KKL459072 KUH459064:KUH459072 LED459064:LED459072 LNZ459064:LNZ459072 LXV459064:LXV459072 MHR459064:MHR459072 MRN459064:MRN459072 NBJ459064:NBJ459072 NLF459064:NLF459072 NVB459064:NVB459072 OEX459064:OEX459072 OOT459064:OOT459072 OYP459064:OYP459072 PIL459064:PIL459072 PSH459064:PSH459072 QCD459064:QCD459072 QLZ459064:QLZ459072 QVV459064:QVV459072 RFR459064:RFR459072 RPN459064:RPN459072 RZJ459064:RZJ459072 SJF459064:SJF459072 STB459064:STB459072 TCX459064:TCX459072 TMT459064:TMT459072 TWP459064:TWP459072 UGL459064:UGL459072 UQH459064:UQH459072 VAD459064:VAD459072 VJZ459064:VJZ459072 VTV459064:VTV459072 WDR459064:WDR459072 WNN459064:WNN459072 WXJ459064:WXJ459072 BC524600:BC524608 KX524600:KX524608 UT524600:UT524608 AEP524600:AEP524608 AOL524600:AOL524608 AYH524600:AYH524608 BID524600:BID524608 BRZ524600:BRZ524608 CBV524600:CBV524608 CLR524600:CLR524608 CVN524600:CVN524608 DFJ524600:DFJ524608 DPF524600:DPF524608 DZB524600:DZB524608 EIX524600:EIX524608 EST524600:EST524608 FCP524600:FCP524608 FML524600:FML524608 FWH524600:FWH524608 GGD524600:GGD524608 GPZ524600:GPZ524608 GZV524600:GZV524608 HJR524600:HJR524608 HTN524600:HTN524608 IDJ524600:IDJ524608 INF524600:INF524608 IXB524600:IXB524608 JGX524600:JGX524608 JQT524600:JQT524608 KAP524600:KAP524608 KKL524600:KKL524608 KUH524600:KUH524608 LED524600:LED524608 LNZ524600:LNZ524608 LXV524600:LXV524608 MHR524600:MHR524608 MRN524600:MRN524608 NBJ524600:NBJ524608 NLF524600:NLF524608 NVB524600:NVB524608 OEX524600:OEX524608 OOT524600:OOT524608 OYP524600:OYP524608 PIL524600:PIL524608 PSH524600:PSH524608 QCD524600:QCD524608 QLZ524600:QLZ524608 QVV524600:QVV524608 RFR524600:RFR524608 RPN524600:RPN524608 RZJ524600:RZJ524608 SJF524600:SJF524608 STB524600:STB524608 TCX524600:TCX524608 TMT524600:TMT524608 TWP524600:TWP524608 UGL524600:UGL524608 UQH524600:UQH524608 VAD524600:VAD524608 VJZ524600:VJZ524608 VTV524600:VTV524608 WDR524600:WDR524608 WNN524600:WNN524608 WXJ524600:WXJ524608 BC590136:BC590144 KX590136:KX590144 UT590136:UT590144 AEP590136:AEP590144 AOL590136:AOL590144 AYH590136:AYH590144 BID590136:BID590144 BRZ590136:BRZ590144 CBV590136:CBV590144 CLR590136:CLR590144 CVN590136:CVN590144 DFJ590136:DFJ590144 DPF590136:DPF590144 DZB590136:DZB590144 EIX590136:EIX590144 EST590136:EST590144 FCP590136:FCP590144 FML590136:FML590144 FWH590136:FWH590144 GGD590136:GGD590144 GPZ590136:GPZ590144 GZV590136:GZV590144 HJR590136:HJR590144 HTN590136:HTN590144 IDJ590136:IDJ590144 INF590136:INF590144 IXB590136:IXB590144 JGX590136:JGX590144 JQT590136:JQT590144 KAP590136:KAP590144 KKL590136:KKL590144 KUH590136:KUH590144 LED590136:LED590144 LNZ590136:LNZ590144 LXV590136:LXV590144 MHR590136:MHR590144 MRN590136:MRN590144 NBJ590136:NBJ590144 NLF590136:NLF590144 NVB590136:NVB590144 OEX590136:OEX590144 OOT590136:OOT590144 OYP590136:OYP590144 PIL590136:PIL590144 PSH590136:PSH590144 QCD590136:QCD590144 QLZ590136:QLZ590144 QVV590136:QVV590144 RFR590136:RFR590144 RPN590136:RPN590144 RZJ590136:RZJ590144 SJF590136:SJF590144 STB590136:STB590144 TCX590136:TCX590144 TMT590136:TMT590144 TWP590136:TWP590144 UGL590136:UGL590144 UQH590136:UQH590144 VAD590136:VAD590144 VJZ590136:VJZ590144 VTV590136:VTV590144 WDR590136:WDR590144 WNN590136:WNN590144 WXJ590136:WXJ590144 BC655672:BC655680 KX655672:KX655680 UT655672:UT655680 AEP655672:AEP655680 AOL655672:AOL655680 AYH655672:AYH655680 BID655672:BID655680 BRZ655672:BRZ655680 CBV655672:CBV655680 CLR655672:CLR655680 CVN655672:CVN655680 DFJ655672:DFJ655680 DPF655672:DPF655680 DZB655672:DZB655680 EIX655672:EIX655680 EST655672:EST655680 FCP655672:FCP655680 FML655672:FML655680 FWH655672:FWH655680 GGD655672:GGD655680 GPZ655672:GPZ655680 GZV655672:GZV655680 HJR655672:HJR655680 HTN655672:HTN655680 IDJ655672:IDJ655680 INF655672:INF655680 IXB655672:IXB655680 JGX655672:JGX655680 JQT655672:JQT655680 KAP655672:KAP655680 KKL655672:KKL655680 KUH655672:KUH655680 LED655672:LED655680 LNZ655672:LNZ655680 LXV655672:LXV655680 MHR655672:MHR655680 MRN655672:MRN655680 NBJ655672:NBJ655680 NLF655672:NLF655680 NVB655672:NVB655680 OEX655672:OEX655680 OOT655672:OOT655680 OYP655672:OYP655680 PIL655672:PIL655680 PSH655672:PSH655680 QCD655672:QCD655680 QLZ655672:QLZ655680 QVV655672:QVV655680 RFR655672:RFR655680 RPN655672:RPN655680 RZJ655672:RZJ655680 SJF655672:SJF655680 STB655672:STB655680 TCX655672:TCX655680 TMT655672:TMT655680 TWP655672:TWP655680 UGL655672:UGL655680 UQH655672:UQH655680 VAD655672:VAD655680 VJZ655672:VJZ655680 VTV655672:VTV655680 WDR655672:WDR655680 WNN655672:WNN655680 WXJ655672:WXJ655680 BC721208:BC721216 KX721208:KX721216 UT721208:UT721216 AEP721208:AEP721216 AOL721208:AOL721216 AYH721208:AYH721216 BID721208:BID721216 BRZ721208:BRZ721216 CBV721208:CBV721216 CLR721208:CLR721216 CVN721208:CVN721216 DFJ721208:DFJ721216 DPF721208:DPF721216 DZB721208:DZB721216 EIX721208:EIX721216 EST721208:EST721216 FCP721208:FCP721216 FML721208:FML721216 FWH721208:FWH721216 GGD721208:GGD721216 GPZ721208:GPZ721216 GZV721208:GZV721216 HJR721208:HJR721216 HTN721208:HTN721216 IDJ721208:IDJ721216 INF721208:INF721216 IXB721208:IXB721216 JGX721208:JGX721216 JQT721208:JQT721216 KAP721208:KAP721216 KKL721208:KKL721216 KUH721208:KUH721216 LED721208:LED721216 LNZ721208:LNZ721216 LXV721208:LXV721216 MHR721208:MHR721216 MRN721208:MRN721216 NBJ721208:NBJ721216 NLF721208:NLF721216 NVB721208:NVB721216 OEX721208:OEX721216 OOT721208:OOT721216 OYP721208:OYP721216 PIL721208:PIL721216 PSH721208:PSH721216 QCD721208:QCD721216 QLZ721208:QLZ721216 QVV721208:QVV721216 RFR721208:RFR721216 RPN721208:RPN721216 RZJ721208:RZJ721216 SJF721208:SJF721216 STB721208:STB721216 TCX721208:TCX721216 TMT721208:TMT721216 TWP721208:TWP721216 UGL721208:UGL721216 UQH721208:UQH721216 VAD721208:VAD721216 VJZ721208:VJZ721216 VTV721208:VTV721216 WDR721208:WDR721216 WNN721208:WNN721216 WXJ721208:WXJ721216 BC786744:BC786752 KX786744:KX786752 UT786744:UT786752 AEP786744:AEP786752 AOL786744:AOL786752 AYH786744:AYH786752 BID786744:BID786752 BRZ786744:BRZ786752 CBV786744:CBV786752 CLR786744:CLR786752 CVN786744:CVN786752 DFJ786744:DFJ786752 DPF786744:DPF786752 DZB786744:DZB786752 EIX786744:EIX786752 EST786744:EST786752 FCP786744:FCP786752 FML786744:FML786752 FWH786744:FWH786752 GGD786744:GGD786752 GPZ786744:GPZ786752 GZV786744:GZV786752 HJR786744:HJR786752 HTN786744:HTN786752 IDJ786744:IDJ786752 INF786744:INF786752 IXB786744:IXB786752 JGX786744:JGX786752 JQT786744:JQT786752 KAP786744:KAP786752 KKL786744:KKL786752 KUH786744:KUH786752 LED786744:LED786752 LNZ786744:LNZ786752 LXV786744:LXV786752 MHR786744:MHR786752 MRN786744:MRN786752 NBJ786744:NBJ786752 NLF786744:NLF786752 NVB786744:NVB786752 OEX786744:OEX786752 OOT786744:OOT786752 OYP786744:OYP786752 PIL786744:PIL786752 PSH786744:PSH786752 QCD786744:QCD786752 QLZ786744:QLZ786752 QVV786744:QVV786752 RFR786744:RFR786752 RPN786744:RPN786752 RZJ786744:RZJ786752 SJF786744:SJF786752 STB786744:STB786752 TCX786744:TCX786752 TMT786744:TMT786752 TWP786744:TWP786752 UGL786744:UGL786752 UQH786744:UQH786752 VAD786744:VAD786752 VJZ786744:VJZ786752 VTV786744:VTV786752 WDR786744:WDR786752 WNN786744:WNN786752 WXJ786744:WXJ786752 BC852280:BC852288 KX852280:KX852288 UT852280:UT852288 AEP852280:AEP852288 AOL852280:AOL852288 AYH852280:AYH852288 BID852280:BID852288 BRZ852280:BRZ852288 CBV852280:CBV852288 CLR852280:CLR852288 CVN852280:CVN852288 DFJ852280:DFJ852288 DPF852280:DPF852288 DZB852280:DZB852288 EIX852280:EIX852288 EST852280:EST852288 FCP852280:FCP852288 FML852280:FML852288 FWH852280:FWH852288 GGD852280:GGD852288 GPZ852280:GPZ852288 GZV852280:GZV852288 HJR852280:HJR852288 HTN852280:HTN852288 IDJ852280:IDJ852288 INF852280:INF852288 IXB852280:IXB852288 JGX852280:JGX852288 JQT852280:JQT852288 KAP852280:KAP852288 KKL852280:KKL852288 KUH852280:KUH852288 LED852280:LED852288 LNZ852280:LNZ852288 LXV852280:LXV852288 MHR852280:MHR852288 MRN852280:MRN852288 NBJ852280:NBJ852288 NLF852280:NLF852288 NVB852280:NVB852288 OEX852280:OEX852288 OOT852280:OOT852288 OYP852280:OYP852288 PIL852280:PIL852288 PSH852280:PSH852288 QCD852280:QCD852288 QLZ852280:QLZ852288 QVV852280:QVV852288 RFR852280:RFR852288 RPN852280:RPN852288 RZJ852280:RZJ852288 SJF852280:SJF852288 STB852280:STB852288 TCX852280:TCX852288 TMT852280:TMT852288 TWP852280:TWP852288 UGL852280:UGL852288 UQH852280:UQH852288 VAD852280:VAD852288 VJZ852280:VJZ852288 VTV852280:VTV852288 WDR852280:WDR852288 WNN852280:WNN852288 WXJ852280:WXJ852288 BC917816:BC917824 KX917816:KX917824 UT917816:UT917824 AEP917816:AEP917824 AOL917816:AOL917824 AYH917816:AYH917824 BID917816:BID917824 BRZ917816:BRZ917824 CBV917816:CBV917824 CLR917816:CLR917824 CVN917816:CVN917824 DFJ917816:DFJ917824 DPF917816:DPF917824 DZB917816:DZB917824 EIX917816:EIX917824 EST917816:EST917824 FCP917816:FCP917824 FML917816:FML917824 FWH917816:FWH917824 GGD917816:GGD917824 GPZ917816:GPZ917824 GZV917816:GZV917824 HJR917816:HJR917824 HTN917816:HTN917824 IDJ917816:IDJ917824 INF917816:INF917824 IXB917816:IXB917824 JGX917816:JGX917824 JQT917816:JQT917824 KAP917816:KAP917824 KKL917816:KKL917824 KUH917816:KUH917824 LED917816:LED917824 LNZ917816:LNZ917824 LXV917816:LXV917824 MHR917816:MHR917824 MRN917816:MRN917824 NBJ917816:NBJ917824 NLF917816:NLF917824 NVB917816:NVB917824 OEX917816:OEX917824 OOT917816:OOT917824 OYP917816:OYP917824 PIL917816:PIL917824 PSH917816:PSH917824 QCD917816:QCD917824 QLZ917816:QLZ917824 QVV917816:QVV917824 RFR917816:RFR917824 RPN917816:RPN917824 RZJ917816:RZJ917824 SJF917816:SJF917824 STB917816:STB917824 TCX917816:TCX917824 TMT917816:TMT917824 TWP917816:TWP917824 UGL917816:UGL917824 UQH917816:UQH917824 VAD917816:VAD917824 VJZ917816:VJZ917824 VTV917816:VTV917824 WDR917816:WDR917824 WNN917816:WNN917824 WXJ917816:WXJ917824 BC983352:BC983360 KX983352:KX983360 UT983352:UT983360 AEP983352:AEP983360 AOL983352:AOL983360 AYH983352:AYH983360 BID983352:BID983360 BRZ983352:BRZ983360 CBV983352:CBV983360 CLR983352:CLR983360 CVN983352:CVN983360 DFJ983352:DFJ983360 DPF983352:DPF983360 DZB983352:DZB983360 EIX983352:EIX983360 EST983352:EST983360 FCP983352:FCP983360 FML983352:FML983360 FWH983352:FWH983360 GGD983352:GGD983360 GPZ983352:GPZ983360 GZV983352:GZV983360 HJR983352:HJR983360 HTN983352:HTN983360 IDJ983352:IDJ983360 INF983352:INF983360 IXB983352:IXB983360 JGX983352:JGX983360 JQT983352:JQT983360 KAP983352:KAP983360 KKL983352:KKL983360 KUH983352:KUH983360 LED983352:LED983360 LNZ983352:LNZ983360 LXV983352:LXV983360 MHR983352:MHR983360 MRN983352:MRN983360 NBJ983352:NBJ983360 NLF983352:NLF983360 NVB983352:NVB983360 OEX983352:OEX983360 OOT983352:OOT983360 OYP983352:OYP983360 PIL983352:PIL983360 PSH983352:PSH983360 QCD983352:QCD983360 QLZ983352:QLZ983360 QVV983352:QVV983360 RFR983352:RFR983360 RPN983352:RPN983360 RZJ983352:RZJ983360 SJF983352:SJF983360 STB983352:STB983360 TCX983352:TCX983360 TMT983352:TMT983360 TWP983352:TWP983360 UGL983352:UGL983360 UQH983352:UQH983360 VAD983352:VAD983360 VJZ983352:VJZ983360 VTV983352:VTV983360 WDR983352:WDR983360 WNN983352:WNN983360 WXJ983352:WXJ983360 BC65695:BC65696 KX65695:KX65696 UT65695:UT65696 AEP65695:AEP65696 AOL65695:AOL65696 AYH65695:AYH65696 BID65695:BID65696 BRZ65695:BRZ65696 CBV65695:CBV65696 CLR65695:CLR65696 CVN65695:CVN65696 DFJ65695:DFJ65696 DPF65695:DPF65696 DZB65695:DZB65696 EIX65695:EIX65696 EST65695:EST65696 FCP65695:FCP65696 FML65695:FML65696 FWH65695:FWH65696 GGD65695:GGD65696 GPZ65695:GPZ65696 GZV65695:GZV65696 HJR65695:HJR65696 HTN65695:HTN65696 IDJ65695:IDJ65696 INF65695:INF65696 IXB65695:IXB65696 JGX65695:JGX65696 JQT65695:JQT65696 KAP65695:KAP65696 KKL65695:KKL65696 KUH65695:KUH65696 LED65695:LED65696 LNZ65695:LNZ65696 LXV65695:LXV65696 MHR65695:MHR65696 MRN65695:MRN65696 NBJ65695:NBJ65696 NLF65695:NLF65696 NVB65695:NVB65696 OEX65695:OEX65696 OOT65695:OOT65696 OYP65695:OYP65696 PIL65695:PIL65696 PSH65695:PSH65696 QCD65695:QCD65696 QLZ65695:QLZ65696 QVV65695:QVV65696 RFR65695:RFR65696 RPN65695:RPN65696 RZJ65695:RZJ65696 SJF65695:SJF65696 STB65695:STB65696 TCX65695:TCX65696 TMT65695:TMT65696 TWP65695:TWP65696 UGL65695:UGL65696 UQH65695:UQH65696 VAD65695:VAD65696 VJZ65695:VJZ65696 VTV65695:VTV65696 WDR65695:WDR65696 WNN65695:WNN65696 WXJ65695:WXJ65696 BC131231:BC131232 KX131231:KX131232 UT131231:UT131232 AEP131231:AEP131232 AOL131231:AOL131232 AYH131231:AYH131232 BID131231:BID131232 BRZ131231:BRZ131232 CBV131231:CBV131232 CLR131231:CLR131232 CVN131231:CVN131232 DFJ131231:DFJ131232 DPF131231:DPF131232 DZB131231:DZB131232 EIX131231:EIX131232 EST131231:EST131232 FCP131231:FCP131232 FML131231:FML131232 FWH131231:FWH131232 GGD131231:GGD131232 GPZ131231:GPZ131232 GZV131231:GZV131232 HJR131231:HJR131232 HTN131231:HTN131232 IDJ131231:IDJ131232 INF131231:INF131232 IXB131231:IXB131232 JGX131231:JGX131232 JQT131231:JQT131232 KAP131231:KAP131232 KKL131231:KKL131232 KUH131231:KUH131232 LED131231:LED131232 LNZ131231:LNZ131232 LXV131231:LXV131232 MHR131231:MHR131232 MRN131231:MRN131232 NBJ131231:NBJ131232 NLF131231:NLF131232 NVB131231:NVB131232 OEX131231:OEX131232 OOT131231:OOT131232 OYP131231:OYP131232 PIL131231:PIL131232 PSH131231:PSH131232 QCD131231:QCD131232 QLZ131231:QLZ131232 QVV131231:QVV131232 RFR131231:RFR131232 RPN131231:RPN131232 RZJ131231:RZJ131232 SJF131231:SJF131232 STB131231:STB131232 TCX131231:TCX131232 TMT131231:TMT131232 TWP131231:TWP131232 UGL131231:UGL131232 UQH131231:UQH131232 VAD131231:VAD131232 VJZ131231:VJZ131232 VTV131231:VTV131232 WDR131231:WDR131232 WNN131231:WNN131232 WXJ131231:WXJ131232 BC196767:BC196768 KX196767:KX196768 UT196767:UT196768 AEP196767:AEP196768 AOL196767:AOL196768 AYH196767:AYH196768 BID196767:BID196768 BRZ196767:BRZ196768 CBV196767:CBV196768 CLR196767:CLR196768 CVN196767:CVN196768 DFJ196767:DFJ196768 DPF196767:DPF196768 DZB196767:DZB196768 EIX196767:EIX196768 EST196767:EST196768 FCP196767:FCP196768 FML196767:FML196768 FWH196767:FWH196768 GGD196767:GGD196768 GPZ196767:GPZ196768 GZV196767:GZV196768 HJR196767:HJR196768 HTN196767:HTN196768 IDJ196767:IDJ196768 INF196767:INF196768 IXB196767:IXB196768 JGX196767:JGX196768 JQT196767:JQT196768 KAP196767:KAP196768 KKL196767:KKL196768 KUH196767:KUH196768 LED196767:LED196768 LNZ196767:LNZ196768 LXV196767:LXV196768 MHR196767:MHR196768 MRN196767:MRN196768 NBJ196767:NBJ196768 NLF196767:NLF196768 NVB196767:NVB196768 OEX196767:OEX196768 OOT196767:OOT196768 OYP196767:OYP196768 PIL196767:PIL196768 PSH196767:PSH196768 QCD196767:QCD196768 QLZ196767:QLZ196768 QVV196767:QVV196768 RFR196767:RFR196768 RPN196767:RPN196768 RZJ196767:RZJ196768 SJF196767:SJF196768 STB196767:STB196768 TCX196767:TCX196768 TMT196767:TMT196768 TWP196767:TWP196768 UGL196767:UGL196768 UQH196767:UQH196768 VAD196767:VAD196768 VJZ196767:VJZ196768 VTV196767:VTV196768 WDR196767:WDR196768 WNN196767:WNN196768 WXJ196767:WXJ196768 BC262303:BC262304 KX262303:KX262304 UT262303:UT262304 AEP262303:AEP262304 AOL262303:AOL262304 AYH262303:AYH262304 BID262303:BID262304 BRZ262303:BRZ262304 CBV262303:CBV262304 CLR262303:CLR262304 CVN262303:CVN262304 DFJ262303:DFJ262304 DPF262303:DPF262304 DZB262303:DZB262304 EIX262303:EIX262304 EST262303:EST262304 FCP262303:FCP262304 FML262303:FML262304 FWH262303:FWH262304 GGD262303:GGD262304 GPZ262303:GPZ262304 GZV262303:GZV262304 HJR262303:HJR262304 HTN262303:HTN262304 IDJ262303:IDJ262304 INF262303:INF262304 IXB262303:IXB262304 JGX262303:JGX262304 JQT262303:JQT262304 KAP262303:KAP262304 KKL262303:KKL262304 KUH262303:KUH262304 LED262303:LED262304 LNZ262303:LNZ262304 LXV262303:LXV262304 MHR262303:MHR262304 MRN262303:MRN262304 NBJ262303:NBJ262304 NLF262303:NLF262304 NVB262303:NVB262304 OEX262303:OEX262304 OOT262303:OOT262304 OYP262303:OYP262304 PIL262303:PIL262304 PSH262303:PSH262304 QCD262303:QCD262304 QLZ262303:QLZ262304 QVV262303:QVV262304 RFR262303:RFR262304 RPN262303:RPN262304 RZJ262303:RZJ262304 SJF262303:SJF262304 STB262303:STB262304 TCX262303:TCX262304 TMT262303:TMT262304 TWP262303:TWP262304 UGL262303:UGL262304 UQH262303:UQH262304 VAD262303:VAD262304 VJZ262303:VJZ262304 VTV262303:VTV262304 WDR262303:WDR262304 WNN262303:WNN262304 WXJ262303:WXJ262304 BC327839:BC327840 KX327839:KX327840 UT327839:UT327840 AEP327839:AEP327840 AOL327839:AOL327840 AYH327839:AYH327840 BID327839:BID327840 BRZ327839:BRZ327840 CBV327839:CBV327840 CLR327839:CLR327840 CVN327839:CVN327840 DFJ327839:DFJ327840 DPF327839:DPF327840 DZB327839:DZB327840 EIX327839:EIX327840 EST327839:EST327840 FCP327839:FCP327840 FML327839:FML327840 FWH327839:FWH327840 GGD327839:GGD327840 GPZ327839:GPZ327840 GZV327839:GZV327840 HJR327839:HJR327840 HTN327839:HTN327840 IDJ327839:IDJ327840 INF327839:INF327840 IXB327839:IXB327840 JGX327839:JGX327840 JQT327839:JQT327840 KAP327839:KAP327840 KKL327839:KKL327840 KUH327839:KUH327840 LED327839:LED327840 LNZ327839:LNZ327840 LXV327839:LXV327840 MHR327839:MHR327840 MRN327839:MRN327840 NBJ327839:NBJ327840 NLF327839:NLF327840 NVB327839:NVB327840 OEX327839:OEX327840 OOT327839:OOT327840 OYP327839:OYP327840 PIL327839:PIL327840 PSH327839:PSH327840 QCD327839:QCD327840 QLZ327839:QLZ327840 QVV327839:QVV327840 RFR327839:RFR327840 RPN327839:RPN327840 RZJ327839:RZJ327840 SJF327839:SJF327840 STB327839:STB327840 TCX327839:TCX327840 TMT327839:TMT327840 TWP327839:TWP327840 UGL327839:UGL327840 UQH327839:UQH327840 VAD327839:VAD327840 VJZ327839:VJZ327840 VTV327839:VTV327840 WDR327839:WDR327840 WNN327839:WNN327840 WXJ327839:WXJ327840 BC393375:BC393376 KX393375:KX393376 UT393375:UT393376 AEP393375:AEP393376 AOL393375:AOL393376 AYH393375:AYH393376 BID393375:BID393376 BRZ393375:BRZ393376 CBV393375:CBV393376 CLR393375:CLR393376 CVN393375:CVN393376 DFJ393375:DFJ393376 DPF393375:DPF393376 DZB393375:DZB393376 EIX393375:EIX393376 EST393375:EST393376 FCP393375:FCP393376 FML393375:FML393376 FWH393375:FWH393376 GGD393375:GGD393376 GPZ393375:GPZ393376 GZV393375:GZV393376 HJR393375:HJR393376 HTN393375:HTN393376 IDJ393375:IDJ393376 INF393375:INF393376 IXB393375:IXB393376 JGX393375:JGX393376 JQT393375:JQT393376 KAP393375:KAP393376 KKL393375:KKL393376 KUH393375:KUH393376 LED393375:LED393376 LNZ393375:LNZ393376 LXV393375:LXV393376 MHR393375:MHR393376 MRN393375:MRN393376 NBJ393375:NBJ393376 NLF393375:NLF393376 NVB393375:NVB393376 OEX393375:OEX393376 OOT393375:OOT393376 OYP393375:OYP393376 PIL393375:PIL393376 PSH393375:PSH393376 QCD393375:QCD393376 QLZ393375:QLZ393376 QVV393375:QVV393376 RFR393375:RFR393376 RPN393375:RPN393376 RZJ393375:RZJ393376 SJF393375:SJF393376 STB393375:STB393376 TCX393375:TCX393376 TMT393375:TMT393376 TWP393375:TWP393376 UGL393375:UGL393376 UQH393375:UQH393376 VAD393375:VAD393376 VJZ393375:VJZ393376 VTV393375:VTV393376 WDR393375:WDR393376 WNN393375:WNN393376 WXJ393375:WXJ393376 BC458911:BC458912 KX458911:KX458912 UT458911:UT458912 AEP458911:AEP458912 AOL458911:AOL458912 AYH458911:AYH458912 BID458911:BID458912 BRZ458911:BRZ458912 CBV458911:CBV458912 CLR458911:CLR458912 CVN458911:CVN458912 DFJ458911:DFJ458912 DPF458911:DPF458912 DZB458911:DZB458912 EIX458911:EIX458912 EST458911:EST458912 FCP458911:FCP458912 FML458911:FML458912 FWH458911:FWH458912 GGD458911:GGD458912 GPZ458911:GPZ458912 GZV458911:GZV458912 HJR458911:HJR458912 HTN458911:HTN458912 IDJ458911:IDJ458912 INF458911:INF458912 IXB458911:IXB458912 JGX458911:JGX458912 JQT458911:JQT458912 KAP458911:KAP458912 KKL458911:KKL458912 KUH458911:KUH458912 LED458911:LED458912 LNZ458911:LNZ458912 LXV458911:LXV458912 MHR458911:MHR458912 MRN458911:MRN458912 NBJ458911:NBJ458912 NLF458911:NLF458912 NVB458911:NVB458912 OEX458911:OEX458912 OOT458911:OOT458912 OYP458911:OYP458912 PIL458911:PIL458912 PSH458911:PSH458912 QCD458911:QCD458912 QLZ458911:QLZ458912 QVV458911:QVV458912 RFR458911:RFR458912 RPN458911:RPN458912 RZJ458911:RZJ458912 SJF458911:SJF458912 STB458911:STB458912 TCX458911:TCX458912 TMT458911:TMT458912 TWP458911:TWP458912 UGL458911:UGL458912 UQH458911:UQH458912 VAD458911:VAD458912 VJZ458911:VJZ458912 VTV458911:VTV458912 WDR458911:WDR458912 WNN458911:WNN458912 WXJ458911:WXJ458912 BC524447:BC524448 KX524447:KX524448 UT524447:UT524448 AEP524447:AEP524448 AOL524447:AOL524448 AYH524447:AYH524448 BID524447:BID524448 BRZ524447:BRZ524448 CBV524447:CBV524448 CLR524447:CLR524448 CVN524447:CVN524448 DFJ524447:DFJ524448 DPF524447:DPF524448 DZB524447:DZB524448 EIX524447:EIX524448 EST524447:EST524448 FCP524447:FCP524448 FML524447:FML524448 FWH524447:FWH524448 GGD524447:GGD524448 GPZ524447:GPZ524448 GZV524447:GZV524448 HJR524447:HJR524448 HTN524447:HTN524448 IDJ524447:IDJ524448 INF524447:INF524448 IXB524447:IXB524448 JGX524447:JGX524448 JQT524447:JQT524448 KAP524447:KAP524448 KKL524447:KKL524448 KUH524447:KUH524448 LED524447:LED524448 LNZ524447:LNZ524448 LXV524447:LXV524448 MHR524447:MHR524448 MRN524447:MRN524448 NBJ524447:NBJ524448 NLF524447:NLF524448 NVB524447:NVB524448 OEX524447:OEX524448 OOT524447:OOT524448 OYP524447:OYP524448 PIL524447:PIL524448 PSH524447:PSH524448 QCD524447:QCD524448 QLZ524447:QLZ524448 QVV524447:QVV524448 RFR524447:RFR524448 RPN524447:RPN524448 RZJ524447:RZJ524448 SJF524447:SJF524448 STB524447:STB524448 TCX524447:TCX524448 TMT524447:TMT524448 TWP524447:TWP524448 UGL524447:UGL524448 UQH524447:UQH524448 VAD524447:VAD524448 VJZ524447:VJZ524448 VTV524447:VTV524448 WDR524447:WDR524448 WNN524447:WNN524448 WXJ524447:WXJ524448 BC589983:BC589984 KX589983:KX589984 UT589983:UT589984 AEP589983:AEP589984 AOL589983:AOL589984 AYH589983:AYH589984 BID589983:BID589984 BRZ589983:BRZ589984 CBV589983:CBV589984 CLR589983:CLR589984 CVN589983:CVN589984 DFJ589983:DFJ589984 DPF589983:DPF589984 DZB589983:DZB589984 EIX589983:EIX589984 EST589983:EST589984 FCP589983:FCP589984 FML589983:FML589984 FWH589983:FWH589984 GGD589983:GGD589984 GPZ589983:GPZ589984 GZV589983:GZV589984 HJR589983:HJR589984 HTN589983:HTN589984 IDJ589983:IDJ589984 INF589983:INF589984 IXB589983:IXB589984 JGX589983:JGX589984 JQT589983:JQT589984 KAP589983:KAP589984 KKL589983:KKL589984 KUH589983:KUH589984 LED589983:LED589984 LNZ589983:LNZ589984 LXV589983:LXV589984 MHR589983:MHR589984 MRN589983:MRN589984 NBJ589983:NBJ589984 NLF589983:NLF589984 NVB589983:NVB589984 OEX589983:OEX589984 OOT589983:OOT589984 OYP589983:OYP589984 PIL589983:PIL589984 PSH589983:PSH589984 QCD589983:QCD589984 QLZ589983:QLZ589984 QVV589983:QVV589984 RFR589983:RFR589984 RPN589983:RPN589984 RZJ589983:RZJ589984 SJF589983:SJF589984 STB589983:STB589984 TCX589983:TCX589984 TMT589983:TMT589984 TWP589983:TWP589984 UGL589983:UGL589984 UQH589983:UQH589984 VAD589983:VAD589984 VJZ589983:VJZ589984 VTV589983:VTV589984 WDR589983:WDR589984 WNN589983:WNN589984 WXJ589983:WXJ589984 BC655519:BC655520 KX655519:KX655520 UT655519:UT655520 AEP655519:AEP655520 AOL655519:AOL655520 AYH655519:AYH655520 BID655519:BID655520 BRZ655519:BRZ655520 CBV655519:CBV655520 CLR655519:CLR655520 CVN655519:CVN655520 DFJ655519:DFJ655520 DPF655519:DPF655520 DZB655519:DZB655520 EIX655519:EIX655520 EST655519:EST655520 FCP655519:FCP655520 FML655519:FML655520 FWH655519:FWH655520 GGD655519:GGD655520 GPZ655519:GPZ655520 GZV655519:GZV655520 HJR655519:HJR655520 HTN655519:HTN655520 IDJ655519:IDJ655520 INF655519:INF655520 IXB655519:IXB655520 JGX655519:JGX655520 JQT655519:JQT655520 KAP655519:KAP655520 KKL655519:KKL655520 KUH655519:KUH655520 LED655519:LED655520 LNZ655519:LNZ655520 LXV655519:LXV655520 MHR655519:MHR655520 MRN655519:MRN655520 NBJ655519:NBJ655520 NLF655519:NLF655520 NVB655519:NVB655520 OEX655519:OEX655520 OOT655519:OOT655520 OYP655519:OYP655520 PIL655519:PIL655520 PSH655519:PSH655520 QCD655519:QCD655520 QLZ655519:QLZ655520 QVV655519:QVV655520 RFR655519:RFR655520 RPN655519:RPN655520 RZJ655519:RZJ655520 SJF655519:SJF655520 STB655519:STB655520 TCX655519:TCX655520 TMT655519:TMT655520 TWP655519:TWP655520 UGL655519:UGL655520 UQH655519:UQH655520 VAD655519:VAD655520 VJZ655519:VJZ655520 VTV655519:VTV655520 WDR655519:WDR655520 WNN655519:WNN655520 WXJ655519:WXJ655520 BC721055:BC721056 KX721055:KX721056 UT721055:UT721056 AEP721055:AEP721056 AOL721055:AOL721056 AYH721055:AYH721056 BID721055:BID721056 BRZ721055:BRZ721056 CBV721055:CBV721056 CLR721055:CLR721056 CVN721055:CVN721056 DFJ721055:DFJ721056 DPF721055:DPF721056 DZB721055:DZB721056 EIX721055:EIX721056 EST721055:EST721056 FCP721055:FCP721056 FML721055:FML721056 FWH721055:FWH721056 GGD721055:GGD721056 GPZ721055:GPZ721056 GZV721055:GZV721056 HJR721055:HJR721056 HTN721055:HTN721056 IDJ721055:IDJ721056 INF721055:INF721056 IXB721055:IXB721056 JGX721055:JGX721056 JQT721055:JQT721056 KAP721055:KAP721056 KKL721055:KKL721056 KUH721055:KUH721056 LED721055:LED721056 LNZ721055:LNZ721056 LXV721055:LXV721056 MHR721055:MHR721056 MRN721055:MRN721056 NBJ721055:NBJ721056 NLF721055:NLF721056 NVB721055:NVB721056 OEX721055:OEX721056 OOT721055:OOT721056 OYP721055:OYP721056 PIL721055:PIL721056 PSH721055:PSH721056 QCD721055:QCD721056 QLZ721055:QLZ721056 QVV721055:QVV721056 RFR721055:RFR721056 RPN721055:RPN721056 RZJ721055:RZJ721056 SJF721055:SJF721056 STB721055:STB721056 TCX721055:TCX721056 TMT721055:TMT721056 TWP721055:TWP721056 UGL721055:UGL721056 UQH721055:UQH721056 VAD721055:VAD721056 VJZ721055:VJZ721056 VTV721055:VTV721056 WDR721055:WDR721056 WNN721055:WNN721056 WXJ721055:WXJ721056 BC786591:BC786592 KX786591:KX786592 UT786591:UT786592 AEP786591:AEP786592 AOL786591:AOL786592 AYH786591:AYH786592 BID786591:BID786592 BRZ786591:BRZ786592 CBV786591:CBV786592 CLR786591:CLR786592 CVN786591:CVN786592 DFJ786591:DFJ786592 DPF786591:DPF786592 DZB786591:DZB786592 EIX786591:EIX786592 EST786591:EST786592 FCP786591:FCP786592 FML786591:FML786592 FWH786591:FWH786592 GGD786591:GGD786592 GPZ786591:GPZ786592 GZV786591:GZV786592 HJR786591:HJR786592 HTN786591:HTN786592 IDJ786591:IDJ786592 INF786591:INF786592 IXB786591:IXB786592 JGX786591:JGX786592 JQT786591:JQT786592 KAP786591:KAP786592 KKL786591:KKL786592 KUH786591:KUH786592 LED786591:LED786592 LNZ786591:LNZ786592 LXV786591:LXV786592 MHR786591:MHR786592 MRN786591:MRN786592 NBJ786591:NBJ786592 NLF786591:NLF786592 NVB786591:NVB786592 OEX786591:OEX786592 OOT786591:OOT786592 OYP786591:OYP786592 PIL786591:PIL786592 PSH786591:PSH786592 QCD786591:QCD786592 QLZ786591:QLZ786592 QVV786591:QVV786592 RFR786591:RFR786592 RPN786591:RPN786592 RZJ786591:RZJ786592 SJF786591:SJF786592 STB786591:STB786592 TCX786591:TCX786592 TMT786591:TMT786592 TWP786591:TWP786592 UGL786591:UGL786592 UQH786591:UQH786592 VAD786591:VAD786592 VJZ786591:VJZ786592 VTV786591:VTV786592 WDR786591:WDR786592 WNN786591:WNN786592 WXJ786591:WXJ786592 BC852127:BC852128 KX852127:KX852128 UT852127:UT852128 AEP852127:AEP852128 AOL852127:AOL852128 AYH852127:AYH852128 BID852127:BID852128 BRZ852127:BRZ852128 CBV852127:CBV852128 CLR852127:CLR852128 CVN852127:CVN852128 DFJ852127:DFJ852128 DPF852127:DPF852128 DZB852127:DZB852128 EIX852127:EIX852128 EST852127:EST852128 FCP852127:FCP852128 FML852127:FML852128 FWH852127:FWH852128 GGD852127:GGD852128 GPZ852127:GPZ852128 GZV852127:GZV852128 HJR852127:HJR852128 HTN852127:HTN852128 IDJ852127:IDJ852128 INF852127:INF852128 IXB852127:IXB852128 JGX852127:JGX852128 JQT852127:JQT852128 KAP852127:KAP852128 KKL852127:KKL852128 KUH852127:KUH852128 LED852127:LED852128 LNZ852127:LNZ852128 LXV852127:LXV852128 MHR852127:MHR852128 MRN852127:MRN852128 NBJ852127:NBJ852128 NLF852127:NLF852128 NVB852127:NVB852128 OEX852127:OEX852128 OOT852127:OOT852128 OYP852127:OYP852128 PIL852127:PIL852128 PSH852127:PSH852128 QCD852127:QCD852128 QLZ852127:QLZ852128 QVV852127:QVV852128 RFR852127:RFR852128 RPN852127:RPN852128 RZJ852127:RZJ852128 SJF852127:SJF852128 STB852127:STB852128 TCX852127:TCX852128 TMT852127:TMT852128 TWP852127:TWP852128 UGL852127:UGL852128 UQH852127:UQH852128 VAD852127:VAD852128 VJZ852127:VJZ852128 VTV852127:VTV852128 WDR852127:WDR852128 WNN852127:WNN852128 WXJ852127:WXJ852128 BC917663:BC917664 KX917663:KX917664 UT917663:UT917664 AEP917663:AEP917664 AOL917663:AOL917664 AYH917663:AYH917664 BID917663:BID917664 BRZ917663:BRZ917664 CBV917663:CBV917664 CLR917663:CLR917664 CVN917663:CVN917664 DFJ917663:DFJ917664 DPF917663:DPF917664 DZB917663:DZB917664 EIX917663:EIX917664 EST917663:EST917664 FCP917663:FCP917664 FML917663:FML917664 FWH917663:FWH917664 GGD917663:GGD917664 GPZ917663:GPZ917664 GZV917663:GZV917664 HJR917663:HJR917664 HTN917663:HTN917664 IDJ917663:IDJ917664 INF917663:INF917664 IXB917663:IXB917664 JGX917663:JGX917664 JQT917663:JQT917664 KAP917663:KAP917664 KKL917663:KKL917664 KUH917663:KUH917664 LED917663:LED917664 LNZ917663:LNZ917664 LXV917663:LXV917664 MHR917663:MHR917664 MRN917663:MRN917664 NBJ917663:NBJ917664 NLF917663:NLF917664 NVB917663:NVB917664 OEX917663:OEX917664 OOT917663:OOT917664 OYP917663:OYP917664 PIL917663:PIL917664 PSH917663:PSH917664 QCD917663:QCD917664 QLZ917663:QLZ917664 QVV917663:QVV917664 RFR917663:RFR917664 RPN917663:RPN917664 RZJ917663:RZJ917664 SJF917663:SJF917664 STB917663:STB917664 TCX917663:TCX917664 TMT917663:TMT917664 TWP917663:TWP917664 UGL917663:UGL917664 UQH917663:UQH917664 VAD917663:VAD917664 VJZ917663:VJZ917664 VTV917663:VTV917664 WDR917663:WDR917664 WNN917663:WNN917664 WXJ917663:WXJ917664 BC983199:BC983200 KX983199:KX983200 UT983199:UT983200 AEP983199:AEP983200 AOL983199:AOL983200 AYH983199:AYH983200 BID983199:BID983200 BRZ983199:BRZ983200 CBV983199:CBV983200 CLR983199:CLR983200 CVN983199:CVN983200 DFJ983199:DFJ983200 DPF983199:DPF983200 DZB983199:DZB983200 EIX983199:EIX983200 EST983199:EST983200 FCP983199:FCP983200 FML983199:FML983200 FWH983199:FWH983200 GGD983199:GGD983200 GPZ983199:GPZ983200 GZV983199:GZV983200 HJR983199:HJR983200 HTN983199:HTN983200 IDJ983199:IDJ983200 INF983199:INF983200 IXB983199:IXB983200 JGX983199:JGX983200 JQT983199:JQT983200 KAP983199:KAP983200 KKL983199:KKL983200 KUH983199:KUH983200 LED983199:LED983200 LNZ983199:LNZ983200 LXV983199:LXV983200 MHR983199:MHR983200 MRN983199:MRN983200 NBJ983199:NBJ983200 NLF983199:NLF983200 NVB983199:NVB983200 OEX983199:OEX983200 OOT983199:OOT983200 OYP983199:OYP983200 PIL983199:PIL983200 PSH983199:PSH983200 QCD983199:QCD983200 QLZ983199:QLZ983200 QVV983199:QVV983200 RFR983199:RFR983200 RPN983199:RPN983200 RZJ983199:RZJ983200 SJF983199:SJF983200 STB983199:STB983200 TCX983199:TCX983200 TMT983199:TMT983200 TWP983199:TWP983200 UGL983199:UGL983200 UQH983199:UQH983200 VAD983199:VAD983200 VJZ983199:VJZ983200 VTV983199:VTV983200 WDR983199:WDR983200 WNN983199:WNN983200 WXJ983199:WXJ983200 BC65746:BC65755 KX65746:KX65755 UT65746:UT65755 AEP65746:AEP65755 AOL65746:AOL65755 AYH65746:AYH65755 BID65746:BID65755 BRZ65746:BRZ65755 CBV65746:CBV65755 CLR65746:CLR65755 CVN65746:CVN65755 DFJ65746:DFJ65755 DPF65746:DPF65755 DZB65746:DZB65755 EIX65746:EIX65755 EST65746:EST65755 FCP65746:FCP65755 FML65746:FML65755 FWH65746:FWH65755 GGD65746:GGD65755 GPZ65746:GPZ65755 GZV65746:GZV65755 HJR65746:HJR65755 HTN65746:HTN65755 IDJ65746:IDJ65755 INF65746:INF65755 IXB65746:IXB65755 JGX65746:JGX65755 JQT65746:JQT65755 KAP65746:KAP65755 KKL65746:KKL65755 KUH65746:KUH65755 LED65746:LED65755 LNZ65746:LNZ65755 LXV65746:LXV65755 MHR65746:MHR65755 MRN65746:MRN65755 NBJ65746:NBJ65755 NLF65746:NLF65755 NVB65746:NVB65755 OEX65746:OEX65755 OOT65746:OOT65755 OYP65746:OYP65755 PIL65746:PIL65755 PSH65746:PSH65755 QCD65746:QCD65755 QLZ65746:QLZ65755 QVV65746:QVV65755 RFR65746:RFR65755 RPN65746:RPN65755 RZJ65746:RZJ65755 SJF65746:SJF65755 STB65746:STB65755 TCX65746:TCX65755 TMT65746:TMT65755 TWP65746:TWP65755 UGL65746:UGL65755 UQH65746:UQH65755 VAD65746:VAD65755 VJZ65746:VJZ65755 VTV65746:VTV65755 WDR65746:WDR65755 WNN65746:WNN65755 WXJ65746:WXJ65755 BC131282:BC131291 KX131282:KX131291 UT131282:UT131291 AEP131282:AEP131291 AOL131282:AOL131291 AYH131282:AYH131291 BID131282:BID131291 BRZ131282:BRZ131291 CBV131282:CBV131291 CLR131282:CLR131291 CVN131282:CVN131291 DFJ131282:DFJ131291 DPF131282:DPF131291 DZB131282:DZB131291 EIX131282:EIX131291 EST131282:EST131291 FCP131282:FCP131291 FML131282:FML131291 FWH131282:FWH131291 GGD131282:GGD131291 GPZ131282:GPZ131291 GZV131282:GZV131291 HJR131282:HJR131291 HTN131282:HTN131291 IDJ131282:IDJ131291 INF131282:INF131291 IXB131282:IXB131291 JGX131282:JGX131291 JQT131282:JQT131291 KAP131282:KAP131291 KKL131282:KKL131291 KUH131282:KUH131291 LED131282:LED131291 LNZ131282:LNZ131291 LXV131282:LXV131291 MHR131282:MHR131291 MRN131282:MRN131291 NBJ131282:NBJ131291 NLF131282:NLF131291 NVB131282:NVB131291 OEX131282:OEX131291 OOT131282:OOT131291 OYP131282:OYP131291 PIL131282:PIL131291 PSH131282:PSH131291 QCD131282:QCD131291 QLZ131282:QLZ131291 QVV131282:QVV131291 RFR131282:RFR131291 RPN131282:RPN131291 RZJ131282:RZJ131291 SJF131282:SJF131291 STB131282:STB131291 TCX131282:TCX131291 TMT131282:TMT131291 TWP131282:TWP131291 UGL131282:UGL131291 UQH131282:UQH131291 VAD131282:VAD131291 VJZ131282:VJZ131291 VTV131282:VTV131291 WDR131282:WDR131291 WNN131282:WNN131291 WXJ131282:WXJ131291 BC196818:BC196827 KX196818:KX196827 UT196818:UT196827 AEP196818:AEP196827 AOL196818:AOL196827 AYH196818:AYH196827 BID196818:BID196827 BRZ196818:BRZ196827 CBV196818:CBV196827 CLR196818:CLR196827 CVN196818:CVN196827 DFJ196818:DFJ196827 DPF196818:DPF196827 DZB196818:DZB196827 EIX196818:EIX196827 EST196818:EST196827 FCP196818:FCP196827 FML196818:FML196827 FWH196818:FWH196827 GGD196818:GGD196827 GPZ196818:GPZ196827 GZV196818:GZV196827 HJR196818:HJR196827 HTN196818:HTN196827 IDJ196818:IDJ196827 INF196818:INF196827 IXB196818:IXB196827 JGX196818:JGX196827 JQT196818:JQT196827 KAP196818:KAP196827 KKL196818:KKL196827 KUH196818:KUH196827 LED196818:LED196827 LNZ196818:LNZ196827 LXV196818:LXV196827 MHR196818:MHR196827 MRN196818:MRN196827 NBJ196818:NBJ196827 NLF196818:NLF196827 NVB196818:NVB196827 OEX196818:OEX196827 OOT196818:OOT196827 OYP196818:OYP196827 PIL196818:PIL196827 PSH196818:PSH196827 QCD196818:QCD196827 QLZ196818:QLZ196827 QVV196818:QVV196827 RFR196818:RFR196827 RPN196818:RPN196827 RZJ196818:RZJ196827 SJF196818:SJF196827 STB196818:STB196827 TCX196818:TCX196827 TMT196818:TMT196827 TWP196818:TWP196827 UGL196818:UGL196827 UQH196818:UQH196827 VAD196818:VAD196827 VJZ196818:VJZ196827 VTV196818:VTV196827 WDR196818:WDR196827 WNN196818:WNN196827 WXJ196818:WXJ196827 BC262354:BC262363 KX262354:KX262363 UT262354:UT262363 AEP262354:AEP262363 AOL262354:AOL262363 AYH262354:AYH262363 BID262354:BID262363 BRZ262354:BRZ262363 CBV262354:CBV262363 CLR262354:CLR262363 CVN262354:CVN262363 DFJ262354:DFJ262363 DPF262354:DPF262363 DZB262354:DZB262363 EIX262354:EIX262363 EST262354:EST262363 FCP262354:FCP262363 FML262354:FML262363 FWH262354:FWH262363 GGD262354:GGD262363 GPZ262354:GPZ262363 GZV262354:GZV262363 HJR262354:HJR262363 HTN262354:HTN262363 IDJ262354:IDJ262363 INF262354:INF262363 IXB262354:IXB262363 JGX262354:JGX262363 JQT262354:JQT262363 KAP262354:KAP262363 KKL262354:KKL262363 KUH262354:KUH262363 LED262354:LED262363 LNZ262354:LNZ262363 LXV262354:LXV262363 MHR262354:MHR262363 MRN262354:MRN262363 NBJ262354:NBJ262363 NLF262354:NLF262363 NVB262354:NVB262363 OEX262354:OEX262363 OOT262354:OOT262363 OYP262354:OYP262363 PIL262354:PIL262363 PSH262354:PSH262363 QCD262354:QCD262363 QLZ262354:QLZ262363 QVV262354:QVV262363 RFR262354:RFR262363 RPN262354:RPN262363 RZJ262354:RZJ262363 SJF262354:SJF262363 STB262354:STB262363 TCX262354:TCX262363 TMT262354:TMT262363 TWP262354:TWP262363 UGL262354:UGL262363 UQH262354:UQH262363 VAD262354:VAD262363 VJZ262354:VJZ262363 VTV262354:VTV262363 WDR262354:WDR262363 WNN262354:WNN262363 WXJ262354:WXJ262363 BC327890:BC327899 KX327890:KX327899 UT327890:UT327899 AEP327890:AEP327899 AOL327890:AOL327899 AYH327890:AYH327899 BID327890:BID327899 BRZ327890:BRZ327899 CBV327890:CBV327899 CLR327890:CLR327899 CVN327890:CVN327899 DFJ327890:DFJ327899 DPF327890:DPF327899 DZB327890:DZB327899 EIX327890:EIX327899 EST327890:EST327899 FCP327890:FCP327899 FML327890:FML327899 FWH327890:FWH327899 GGD327890:GGD327899 GPZ327890:GPZ327899 GZV327890:GZV327899 HJR327890:HJR327899 HTN327890:HTN327899 IDJ327890:IDJ327899 INF327890:INF327899 IXB327890:IXB327899 JGX327890:JGX327899 JQT327890:JQT327899 KAP327890:KAP327899 KKL327890:KKL327899 KUH327890:KUH327899 LED327890:LED327899 LNZ327890:LNZ327899 LXV327890:LXV327899 MHR327890:MHR327899 MRN327890:MRN327899 NBJ327890:NBJ327899 NLF327890:NLF327899 NVB327890:NVB327899 OEX327890:OEX327899 OOT327890:OOT327899 OYP327890:OYP327899 PIL327890:PIL327899 PSH327890:PSH327899 QCD327890:QCD327899 QLZ327890:QLZ327899 QVV327890:QVV327899 RFR327890:RFR327899 RPN327890:RPN327899 RZJ327890:RZJ327899 SJF327890:SJF327899 STB327890:STB327899 TCX327890:TCX327899 TMT327890:TMT327899 TWP327890:TWP327899 UGL327890:UGL327899 UQH327890:UQH327899 VAD327890:VAD327899 VJZ327890:VJZ327899 VTV327890:VTV327899 WDR327890:WDR327899 WNN327890:WNN327899 WXJ327890:WXJ327899 BC393426:BC393435 KX393426:KX393435 UT393426:UT393435 AEP393426:AEP393435 AOL393426:AOL393435 AYH393426:AYH393435 BID393426:BID393435 BRZ393426:BRZ393435 CBV393426:CBV393435 CLR393426:CLR393435 CVN393426:CVN393435 DFJ393426:DFJ393435 DPF393426:DPF393435 DZB393426:DZB393435 EIX393426:EIX393435 EST393426:EST393435 FCP393426:FCP393435 FML393426:FML393435 FWH393426:FWH393435 GGD393426:GGD393435 GPZ393426:GPZ393435 GZV393426:GZV393435 HJR393426:HJR393435 HTN393426:HTN393435 IDJ393426:IDJ393435 INF393426:INF393435 IXB393426:IXB393435 JGX393426:JGX393435 JQT393426:JQT393435 KAP393426:KAP393435 KKL393426:KKL393435 KUH393426:KUH393435 LED393426:LED393435 LNZ393426:LNZ393435 LXV393426:LXV393435 MHR393426:MHR393435 MRN393426:MRN393435 NBJ393426:NBJ393435 NLF393426:NLF393435 NVB393426:NVB393435 OEX393426:OEX393435 OOT393426:OOT393435 OYP393426:OYP393435 PIL393426:PIL393435 PSH393426:PSH393435 QCD393426:QCD393435 QLZ393426:QLZ393435 QVV393426:QVV393435 RFR393426:RFR393435 RPN393426:RPN393435 RZJ393426:RZJ393435 SJF393426:SJF393435 STB393426:STB393435 TCX393426:TCX393435 TMT393426:TMT393435 TWP393426:TWP393435 UGL393426:UGL393435 UQH393426:UQH393435 VAD393426:VAD393435 VJZ393426:VJZ393435 VTV393426:VTV393435 WDR393426:WDR393435 WNN393426:WNN393435 WXJ393426:WXJ393435 BC458962:BC458971 KX458962:KX458971 UT458962:UT458971 AEP458962:AEP458971 AOL458962:AOL458971 AYH458962:AYH458971 BID458962:BID458971 BRZ458962:BRZ458971 CBV458962:CBV458971 CLR458962:CLR458971 CVN458962:CVN458971 DFJ458962:DFJ458971 DPF458962:DPF458971 DZB458962:DZB458971 EIX458962:EIX458971 EST458962:EST458971 FCP458962:FCP458971 FML458962:FML458971 FWH458962:FWH458971 GGD458962:GGD458971 GPZ458962:GPZ458971 GZV458962:GZV458971 HJR458962:HJR458971 HTN458962:HTN458971 IDJ458962:IDJ458971 INF458962:INF458971 IXB458962:IXB458971 JGX458962:JGX458971 JQT458962:JQT458971 KAP458962:KAP458971 KKL458962:KKL458971 KUH458962:KUH458971 LED458962:LED458971 LNZ458962:LNZ458971 LXV458962:LXV458971 MHR458962:MHR458971 MRN458962:MRN458971 NBJ458962:NBJ458971 NLF458962:NLF458971 NVB458962:NVB458971 OEX458962:OEX458971 OOT458962:OOT458971 OYP458962:OYP458971 PIL458962:PIL458971 PSH458962:PSH458971 QCD458962:QCD458971 QLZ458962:QLZ458971 QVV458962:QVV458971 RFR458962:RFR458971 RPN458962:RPN458971 RZJ458962:RZJ458971 SJF458962:SJF458971 STB458962:STB458971 TCX458962:TCX458971 TMT458962:TMT458971 TWP458962:TWP458971 UGL458962:UGL458971 UQH458962:UQH458971 VAD458962:VAD458971 VJZ458962:VJZ458971 VTV458962:VTV458971 WDR458962:WDR458971 WNN458962:WNN458971 WXJ458962:WXJ458971 BC524498:BC524507 KX524498:KX524507 UT524498:UT524507 AEP524498:AEP524507 AOL524498:AOL524507 AYH524498:AYH524507 BID524498:BID524507 BRZ524498:BRZ524507 CBV524498:CBV524507 CLR524498:CLR524507 CVN524498:CVN524507 DFJ524498:DFJ524507 DPF524498:DPF524507 DZB524498:DZB524507 EIX524498:EIX524507 EST524498:EST524507 FCP524498:FCP524507 FML524498:FML524507 FWH524498:FWH524507 GGD524498:GGD524507 GPZ524498:GPZ524507 GZV524498:GZV524507 HJR524498:HJR524507 HTN524498:HTN524507 IDJ524498:IDJ524507 INF524498:INF524507 IXB524498:IXB524507 JGX524498:JGX524507 JQT524498:JQT524507 KAP524498:KAP524507 KKL524498:KKL524507 KUH524498:KUH524507 LED524498:LED524507 LNZ524498:LNZ524507 LXV524498:LXV524507 MHR524498:MHR524507 MRN524498:MRN524507 NBJ524498:NBJ524507 NLF524498:NLF524507 NVB524498:NVB524507 OEX524498:OEX524507 OOT524498:OOT524507 OYP524498:OYP524507 PIL524498:PIL524507 PSH524498:PSH524507 QCD524498:QCD524507 QLZ524498:QLZ524507 QVV524498:QVV524507 RFR524498:RFR524507 RPN524498:RPN524507 RZJ524498:RZJ524507 SJF524498:SJF524507 STB524498:STB524507 TCX524498:TCX524507 TMT524498:TMT524507 TWP524498:TWP524507 UGL524498:UGL524507 UQH524498:UQH524507 VAD524498:VAD524507 VJZ524498:VJZ524507 VTV524498:VTV524507 WDR524498:WDR524507 WNN524498:WNN524507 WXJ524498:WXJ524507 BC590034:BC590043 KX590034:KX590043 UT590034:UT590043 AEP590034:AEP590043 AOL590034:AOL590043 AYH590034:AYH590043 BID590034:BID590043 BRZ590034:BRZ590043 CBV590034:CBV590043 CLR590034:CLR590043 CVN590034:CVN590043 DFJ590034:DFJ590043 DPF590034:DPF590043 DZB590034:DZB590043 EIX590034:EIX590043 EST590034:EST590043 FCP590034:FCP590043 FML590034:FML590043 FWH590034:FWH590043 GGD590034:GGD590043 GPZ590034:GPZ590043 GZV590034:GZV590043 HJR590034:HJR590043 HTN590034:HTN590043 IDJ590034:IDJ590043 INF590034:INF590043 IXB590034:IXB590043 JGX590034:JGX590043 JQT590034:JQT590043 KAP590034:KAP590043 KKL590034:KKL590043 KUH590034:KUH590043 LED590034:LED590043 LNZ590034:LNZ590043 LXV590034:LXV590043 MHR590034:MHR590043 MRN590034:MRN590043 NBJ590034:NBJ590043 NLF590034:NLF590043 NVB590034:NVB590043 OEX590034:OEX590043 OOT590034:OOT590043 OYP590034:OYP590043 PIL590034:PIL590043 PSH590034:PSH590043 QCD590034:QCD590043 QLZ590034:QLZ590043 QVV590034:QVV590043 RFR590034:RFR590043 RPN590034:RPN590043 RZJ590034:RZJ590043 SJF590034:SJF590043 STB590034:STB590043 TCX590034:TCX590043 TMT590034:TMT590043 TWP590034:TWP590043 UGL590034:UGL590043 UQH590034:UQH590043 VAD590034:VAD590043 VJZ590034:VJZ590043 VTV590034:VTV590043 WDR590034:WDR590043 WNN590034:WNN590043 WXJ590034:WXJ590043 BC655570:BC655579 KX655570:KX655579 UT655570:UT655579 AEP655570:AEP655579 AOL655570:AOL655579 AYH655570:AYH655579 BID655570:BID655579 BRZ655570:BRZ655579 CBV655570:CBV655579 CLR655570:CLR655579 CVN655570:CVN655579 DFJ655570:DFJ655579 DPF655570:DPF655579 DZB655570:DZB655579 EIX655570:EIX655579 EST655570:EST655579 FCP655570:FCP655579 FML655570:FML655579 FWH655570:FWH655579 GGD655570:GGD655579 GPZ655570:GPZ655579 GZV655570:GZV655579 HJR655570:HJR655579 HTN655570:HTN655579 IDJ655570:IDJ655579 INF655570:INF655579 IXB655570:IXB655579 JGX655570:JGX655579 JQT655570:JQT655579 KAP655570:KAP655579 KKL655570:KKL655579 KUH655570:KUH655579 LED655570:LED655579 LNZ655570:LNZ655579 LXV655570:LXV655579 MHR655570:MHR655579 MRN655570:MRN655579 NBJ655570:NBJ655579 NLF655570:NLF655579 NVB655570:NVB655579 OEX655570:OEX655579 OOT655570:OOT655579 OYP655570:OYP655579 PIL655570:PIL655579 PSH655570:PSH655579 QCD655570:QCD655579 QLZ655570:QLZ655579 QVV655570:QVV655579 RFR655570:RFR655579 RPN655570:RPN655579 RZJ655570:RZJ655579 SJF655570:SJF655579 STB655570:STB655579 TCX655570:TCX655579 TMT655570:TMT655579 TWP655570:TWP655579 UGL655570:UGL655579 UQH655570:UQH655579 VAD655570:VAD655579 VJZ655570:VJZ655579 VTV655570:VTV655579 WDR655570:WDR655579 WNN655570:WNN655579 WXJ655570:WXJ655579 BC721106:BC721115 KX721106:KX721115 UT721106:UT721115 AEP721106:AEP721115 AOL721106:AOL721115 AYH721106:AYH721115 BID721106:BID721115 BRZ721106:BRZ721115 CBV721106:CBV721115 CLR721106:CLR721115 CVN721106:CVN721115 DFJ721106:DFJ721115 DPF721106:DPF721115 DZB721106:DZB721115 EIX721106:EIX721115 EST721106:EST721115 FCP721106:FCP721115 FML721106:FML721115 FWH721106:FWH721115 GGD721106:GGD721115 GPZ721106:GPZ721115 GZV721106:GZV721115 HJR721106:HJR721115 HTN721106:HTN721115 IDJ721106:IDJ721115 INF721106:INF721115 IXB721106:IXB721115 JGX721106:JGX721115 JQT721106:JQT721115 KAP721106:KAP721115 KKL721106:KKL721115 KUH721106:KUH721115 LED721106:LED721115 LNZ721106:LNZ721115 LXV721106:LXV721115 MHR721106:MHR721115 MRN721106:MRN721115 NBJ721106:NBJ721115 NLF721106:NLF721115 NVB721106:NVB721115 OEX721106:OEX721115 OOT721106:OOT721115 OYP721106:OYP721115 PIL721106:PIL721115 PSH721106:PSH721115 QCD721106:QCD721115 QLZ721106:QLZ721115 QVV721106:QVV721115 RFR721106:RFR721115 RPN721106:RPN721115 RZJ721106:RZJ721115 SJF721106:SJF721115 STB721106:STB721115 TCX721106:TCX721115 TMT721106:TMT721115 TWP721106:TWP721115 UGL721106:UGL721115 UQH721106:UQH721115 VAD721106:VAD721115 VJZ721106:VJZ721115 VTV721106:VTV721115 WDR721106:WDR721115 WNN721106:WNN721115 WXJ721106:WXJ721115 BC786642:BC786651 KX786642:KX786651 UT786642:UT786651 AEP786642:AEP786651 AOL786642:AOL786651 AYH786642:AYH786651 BID786642:BID786651 BRZ786642:BRZ786651 CBV786642:CBV786651 CLR786642:CLR786651 CVN786642:CVN786651 DFJ786642:DFJ786651 DPF786642:DPF786651 DZB786642:DZB786651 EIX786642:EIX786651 EST786642:EST786651 FCP786642:FCP786651 FML786642:FML786651 FWH786642:FWH786651 GGD786642:GGD786651 GPZ786642:GPZ786651 GZV786642:GZV786651 HJR786642:HJR786651 HTN786642:HTN786651 IDJ786642:IDJ786651 INF786642:INF786651 IXB786642:IXB786651 JGX786642:JGX786651 JQT786642:JQT786651 KAP786642:KAP786651 KKL786642:KKL786651 KUH786642:KUH786651 LED786642:LED786651 LNZ786642:LNZ786651 LXV786642:LXV786651 MHR786642:MHR786651 MRN786642:MRN786651 NBJ786642:NBJ786651 NLF786642:NLF786651 NVB786642:NVB786651 OEX786642:OEX786651 OOT786642:OOT786651 OYP786642:OYP786651 PIL786642:PIL786651 PSH786642:PSH786651 QCD786642:QCD786651 QLZ786642:QLZ786651 QVV786642:QVV786651 RFR786642:RFR786651 RPN786642:RPN786651 RZJ786642:RZJ786651 SJF786642:SJF786651 STB786642:STB786651 TCX786642:TCX786651 TMT786642:TMT786651 TWP786642:TWP786651 UGL786642:UGL786651 UQH786642:UQH786651 VAD786642:VAD786651 VJZ786642:VJZ786651 VTV786642:VTV786651 WDR786642:WDR786651 WNN786642:WNN786651 WXJ786642:WXJ786651 BC852178:BC852187 KX852178:KX852187 UT852178:UT852187 AEP852178:AEP852187 AOL852178:AOL852187 AYH852178:AYH852187 BID852178:BID852187 BRZ852178:BRZ852187 CBV852178:CBV852187 CLR852178:CLR852187 CVN852178:CVN852187 DFJ852178:DFJ852187 DPF852178:DPF852187 DZB852178:DZB852187 EIX852178:EIX852187 EST852178:EST852187 FCP852178:FCP852187 FML852178:FML852187 FWH852178:FWH852187 GGD852178:GGD852187 GPZ852178:GPZ852187 GZV852178:GZV852187 HJR852178:HJR852187 HTN852178:HTN852187 IDJ852178:IDJ852187 INF852178:INF852187 IXB852178:IXB852187 JGX852178:JGX852187 JQT852178:JQT852187 KAP852178:KAP852187 KKL852178:KKL852187 KUH852178:KUH852187 LED852178:LED852187 LNZ852178:LNZ852187 LXV852178:LXV852187 MHR852178:MHR852187 MRN852178:MRN852187 NBJ852178:NBJ852187 NLF852178:NLF852187 NVB852178:NVB852187 OEX852178:OEX852187 OOT852178:OOT852187 OYP852178:OYP852187 PIL852178:PIL852187 PSH852178:PSH852187 QCD852178:QCD852187 QLZ852178:QLZ852187 QVV852178:QVV852187 RFR852178:RFR852187 RPN852178:RPN852187 RZJ852178:RZJ852187 SJF852178:SJF852187 STB852178:STB852187 TCX852178:TCX852187 TMT852178:TMT852187 TWP852178:TWP852187 UGL852178:UGL852187 UQH852178:UQH852187 VAD852178:VAD852187 VJZ852178:VJZ852187 VTV852178:VTV852187 WDR852178:WDR852187 WNN852178:WNN852187 WXJ852178:WXJ852187 BC917714:BC917723 KX917714:KX917723 UT917714:UT917723 AEP917714:AEP917723 AOL917714:AOL917723 AYH917714:AYH917723 BID917714:BID917723 BRZ917714:BRZ917723 CBV917714:CBV917723 CLR917714:CLR917723 CVN917714:CVN917723 DFJ917714:DFJ917723 DPF917714:DPF917723 DZB917714:DZB917723 EIX917714:EIX917723 EST917714:EST917723 FCP917714:FCP917723 FML917714:FML917723 FWH917714:FWH917723 GGD917714:GGD917723 GPZ917714:GPZ917723 GZV917714:GZV917723 HJR917714:HJR917723 HTN917714:HTN917723 IDJ917714:IDJ917723 INF917714:INF917723 IXB917714:IXB917723 JGX917714:JGX917723 JQT917714:JQT917723 KAP917714:KAP917723 KKL917714:KKL917723 KUH917714:KUH917723 LED917714:LED917723 LNZ917714:LNZ917723 LXV917714:LXV917723 MHR917714:MHR917723 MRN917714:MRN917723 NBJ917714:NBJ917723 NLF917714:NLF917723 NVB917714:NVB917723 OEX917714:OEX917723 OOT917714:OOT917723 OYP917714:OYP917723 PIL917714:PIL917723 PSH917714:PSH917723 QCD917714:QCD917723 QLZ917714:QLZ917723 QVV917714:QVV917723 RFR917714:RFR917723 RPN917714:RPN917723 RZJ917714:RZJ917723 SJF917714:SJF917723 STB917714:STB917723 TCX917714:TCX917723 TMT917714:TMT917723 TWP917714:TWP917723 UGL917714:UGL917723 UQH917714:UQH917723 VAD917714:VAD917723 VJZ917714:VJZ917723 VTV917714:VTV917723 WDR917714:WDR917723 WNN917714:WNN917723 WXJ917714:WXJ917723 BC983250:BC983259 KX983250:KX983259 UT983250:UT983259 AEP983250:AEP983259 AOL983250:AOL983259 AYH983250:AYH983259 BID983250:BID983259 BRZ983250:BRZ983259 CBV983250:CBV983259 CLR983250:CLR983259 CVN983250:CVN983259 DFJ983250:DFJ983259 DPF983250:DPF983259 DZB983250:DZB983259 EIX983250:EIX983259 EST983250:EST983259 FCP983250:FCP983259 FML983250:FML983259 FWH983250:FWH983259 GGD983250:GGD983259 GPZ983250:GPZ983259 GZV983250:GZV983259 HJR983250:HJR983259 HTN983250:HTN983259 IDJ983250:IDJ983259 INF983250:INF983259 IXB983250:IXB983259 JGX983250:JGX983259 JQT983250:JQT983259 KAP983250:KAP983259 KKL983250:KKL983259 KUH983250:KUH983259 LED983250:LED983259 LNZ983250:LNZ983259 LXV983250:LXV983259 MHR983250:MHR983259 MRN983250:MRN983259 NBJ983250:NBJ983259 NLF983250:NLF983259 NVB983250:NVB983259 OEX983250:OEX983259 OOT983250:OOT983259 OYP983250:OYP983259 PIL983250:PIL983259 PSH983250:PSH983259 QCD983250:QCD983259 QLZ983250:QLZ983259 QVV983250:QVV983259 RFR983250:RFR983259 RPN983250:RPN983259 RZJ983250:RZJ983259 SJF983250:SJF983259 STB983250:STB983259 TCX983250:TCX983259 TMT983250:TMT983259 TWP983250:TWP983259 UGL983250:UGL983259 UQH983250:UQH983259 VAD983250:VAD983259 VJZ983250:VJZ983259 VTV983250:VTV983259 WDR983250:WDR983259 WNN983250:WNN983259 WXJ983250:WXJ983259 BC65630 KX65630 UT65630 AEP65630 AOL65630 AYH65630 BID65630 BRZ65630 CBV65630 CLR65630 CVN65630 DFJ65630 DPF65630 DZB65630 EIX65630 EST65630 FCP65630 FML65630 FWH65630 GGD65630 GPZ65630 GZV65630 HJR65630 HTN65630 IDJ65630 INF65630 IXB65630 JGX65630 JQT65630 KAP65630 KKL65630 KUH65630 LED65630 LNZ65630 LXV65630 MHR65630 MRN65630 NBJ65630 NLF65630 NVB65630 OEX65630 OOT65630 OYP65630 PIL65630 PSH65630 QCD65630 QLZ65630 QVV65630 RFR65630 RPN65630 RZJ65630 SJF65630 STB65630 TCX65630 TMT65630 TWP65630 UGL65630 UQH65630 VAD65630 VJZ65630 VTV65630 WDR65630 WNN65630 WXJ65630 BC131166 KX131166 UT131166 AEP131166 AOL131166 AYH131166 BID131166 BRZ131166 CBV131166 CLR131166 CVN131166 DFJ131166 DPF131166 DZB131166 EIX131166 EST131166 FCP131166 FML131166 FWH131166 GGD131166 GPZ131166 GZV131166 HJR131166 HTN131166 IDJ131166 INF131166 IXB131166 JGX131166 JQT131166 KAP131166 KKL131166 KUH131166 LED131166 LNZ131166 LXV131166 MHR131166 MRN131166 NBJ131166 NLF131166 NVB131166 OEX131166 OOT131166 OYP131166 PIL131166 PSH131166 QCD131166 QLZ131166 QVV131166 RFR131166 RPN131166 RZJ131166 SJF131166 STB131166 TCX131166 TMT131166 TWP131166 UGL131166 UQH131166 VAD131166 VJZ131166 VTV131166 WDR131166 WNN131166 WXJ131166 BC196702 KX196702 UT196702 AEP196702 AOL196702 AYH196702 BID196702 BRZ196702 CBV196702 CLR196702 CVN196702 DFJ196702 DPF196702 DZB196702 EIX196702 EST196702 FCP196702 FML196702 FWH196702 GGD196702 GPZ196702 GZV196702 HJR196702 HTN196702 IDJ196702 INF196702 IXB196702 JGX196702 JQT196702 KAP196702 KKL196702 KUH196702 LED196702 LNZ196702 LXV196702 MHR196702 MRN196702 NBJ196702 NLF196702 NVB196702 OEX196702 OOT196702 OYP196702 PIL196702 PSH196702 QCD196702 QLZ196702 QVV196702 RFR196702 RPN196702 RZJ196702 SJF196702 STB196702 TCX196702 TMT196702 TWP196702 UGL196702 UQH196702 VAD196702 VJZ196702 VTV196702 WDR196702 WNN196702 WXJ196702 BC262238 KX262238 UT262238 AEP262238 AOL262238 AYH262238 BID262238 BRZ262238 CBV262238 CLR262238 CVN262238 DFJ262238 DPF262238 DZB262238 EIX262238 EST262238 FCP262238 FML262238 FWH262238 GGD262238 GPZ262238 GZV262238 HJR262238 HTN262238 IDJ262238 INF262238 IXB262238 JGX262238 JQT262238 KAP262238 KKL262238 KUH262238 LED262238 LNZ262238 LXV262238 MHR262238 MRN262238 NBJ262238 NLF262238 NVB262238 OEX262238 OOT262238 OYP262238 PIL262238 PSH262238 QCD262238 QLZ262238 QVV262238 RFR262238 RPN262238 RZJ262238 SJF262238 STB262238 TCX262238 TMT262238 TWP262238 UGL262238 UQH262238 VAD262238 VJZ262238 VTV262238 WDR262238 WNN262238 WXJ262238 BC327774 KX327774 UT327774 AEP327774 AOL327774 AYH327774 BID327774 BRZ327774 CBV327774 CLR327774 CVN327774 DFJ327774 DPF327774 DZB327774 EIX327774 EST327774 FCP327774 FML327774 FWH327774 GGD327774 GPZ327774 GZV327774 HJR327774 HTN327774 IDJ327774 INF327774 IXB327774 JGX327774 JQT327774 KAP327774 KKL327774 KUH327774 LED327774 LNZ327774 LXV327774 MHR327774 MRN327774 NBJ327774 NLF327774 NVB327774 OEX327774 OOT327774 OYP327774 PIL327774 PSH327774 QCD327774 QLZ327774 QVV327774 RFR327774 RPN327774 RZJ327774 SJF327774 STB327774 TCX327774 TMT327774 TWP327774 UGL327774 UQH327774 VAD327774 VJZ327774 VTV327774 WDR327774 WNN327774 WXJ327774 BC393310 KX393310 UT393310 AEP393310 AOL393310 AYH393310 BID393310 BRZ393310 CBV393310 CLR393310 CVN393310 DFJ393310 DPF393310 DZB393310 EIX393310 EST393310 FCP393310 FML393310 FWH393310 GGD393310 GPZ393310 GZV393310 HJR393310 HTN393310 IDJ393310 INF393310 IXB393310 JGX393310 JQT393310 KAP393310 KKL393310 KUH393310 LED393310 LNZ393310 LXV393310 MHR393310 MRN393310 NBJ393310 NLF393310 NVB393310 OEX393310 OOT393310 OYP393310 PIL393310 PSH393310 QCD393310 QLZ393310 QVV393310 RFR393310 RPN393310 RZJ393310 SJF393310 STB393310 TCX393310 TMT393310 TWP393310 UGL393310 UQH393310 VAD393310 VJZ393310 VTV393310 WDR393310 WNN393310 WXJ393310 BC458846 KX458846 UT458846 AEP458846 AOL458846 AYH458846 BID458846 BRZ458846 CBV458846 CLR458846 CVN458846 DFJ458846 DPF458846 DZB458846 EIX458846 EST458846 FCP458846 FML458846 FWH458846 GGD458846 GPZ458846 GZV458846 HJR458846 HTN458846 IDJ458846 INF458846 IXB458846 JGX458846 JQT458846 KAP458846 KKL458846 KUH458846 LED458846 LNZ458846 LXV458846 MHR458846 MRN458846 NBJ458846 NLF458846 NVB458846 OEX458846 OOT458846 OYP458846 PIL458846 PSH458846 QCD458846 QLZ458846 QVV458846 RFR458846 RPN458846 RZJ458846 SJF458846 STB458846 TCX458846 TMT458846 TWP458846 UGL458846 UQH458846 VAD458846 VJZ458846 VTV458846 WDR458846 WNN458846 WXJ458846 BC524382 KX524382 UT524382 AEP524382 AOL524382 AYH524382 BID524382 BRZ524382 CBV524382 CLR524382 CVN524382 DFJ524382 DPF524382 DZB524382 EIX524382 EST524382 FCP524382 FML524382 FWH524382 GGD524382 GPZ524382 GZV524382 HJR524382 HTN524382 IDJ524382 INF524382 IXB524382 JGX524382 JQT524382 KAP524382 KKL524382 KUH524382 LED524382 LNZ524382 LXV524382 MHR524382 MRN524382 NBJ524382 NLF524382 NVB524382 OEX524382 OOT524382 OYP524382 PIL524382 PSH524382 QCD524382 QLZ524382 QVV524382 RFR524382 RPN524382 RZJ524382 SJF524382 STB524382 TCX524382 TMT524382 TWP524382 UGL524382 UQH524382 VAD524382 VJZ524382 VTV524382 WDR524382 WNN524382 WXJ524382 BC589918 KX589918 UT589918 AEP589918 AOL589918 AYH589918 BID589918 BRZ589918 CBV589918 CLR589918 CVN589918 DFJ589918 DPF589918 DZB589918 EIX589918 EST589918 FCP589918 FML589918 FWH589918 GGD589918 GPZ589918 GZV589918 HJR589918 HTN589918 IDJ589918 INF589918 IXB589918 JGX589918 JQT589918 KAP589918 KKL589918 KUH589918 LED589918 LNZ589918 LXV589918 MHR589918 MRN589918 NBJ589918 NLF589918 NVB589918 OEX589918 OOT589918 OYP589918 PIL589918 PSH589918 QCD589918 QLZ589918 QVV589918 RFR589918 RPN589918 RZJ589918 SJF589918 STB589918 TCX589918 TMT589918 TWP589918 UGL589918 UQH589918 VAD589918 VJZ589918 VTV589918 WDR589918 WNN589918 WXJ589918 BC655454 KX655454 UT655454 AEP655454 AOL655454 AYH655454 BID655454 BRZ655454 CBV655454 CLR655454 CVN655454 DFJ655454 DPF655454 DZB655454 EIX655454 EST655454 FCP655454 FML655454 FWH655454 GGD655454 GPZ655454 GZV655454 HJR655454 HTN655454 IDJ655454 INF655454 IXB655454 JGX655454 JQT655454 KAP655454 KKL655454 KUH655454 LED655454 LNZ655454 LXV655454 MHR655454 MRN655454 NBJ655454 NLF655454 NVB655454 OEX655454 OOT655454 OYP655454 PIL655454 PSH655454 QCD655454 QLZ655454 QVV655454 RFR655454 RPN655454 RZJ655454 SJF655454 STB655454 TCX655454 TMT655454 TWP655454 UGL655454 UQH655454 VAD655454 VJZ655454 VTV655454 WDR655454 WNN655454 WXJ655454 BC720990 KX720990 UT720990 AEP720990 AOL720990 AYH720990 BID720990 BRZ720990 CBV720990 CLR720990 CVN720990 DFJ720990 DPF720990 DZB720990 EIX720990 EST720990 FCP720990 FML720990 FWH720990 GGD720990 GPZ720990 GZV720990 HJR720990 HTN720990 IDJ720990 INF720990 IXB720990 JGX720990 JQT720990 KAP720990 KKL720990 KUH720990 LED720990 LNZ720990 LXV720990 MHR720990 MRN720990 NBJ720990 NLF720990 NVB720990 OEX720990 OOT720990 OYP720990 PIL720990 PSH720990 QCD720990 QLZ720990 QVV720990 RFR720990 RPN720990 RZJ720990 SJF720990 STB720990 TCX720990 TMT720990 TWP720990 UGL720990 UQH720990 VAD720990 VJZ720990 VTV720990 WDR720990 WNN720990 WXJ720990 BC786526 KX786526 UT786526 AEP786526 AOL786526 AYH786526 BID786526 BRZ786526 CBV786526 CLR786526 CVN786526 DFJ786526 DPF786526 DZB786526 EIX786526 EST786526 FCP786526 FML786526 FWH786526 GGD786526 GPZ786526 GZV786526 HJR786526 HTN786526 IDJ786526 INF786526 IXB786526 JGX786526 JQT786526 KAP786526 KKL786526 KUH786526 LED786526 LNZ786526 LXV786526 MHR786526 MRN786526 NBJ786526 NLF786526 NVB786526 OEX786526 OOT786526 OYP786526 PIL786526 PSH786526 QCD786526 QLZ786526 QVV786526 RFR786526 RPN786526 RZJ786526 SJF786526 STB786526 TCX786526 TMT786526 TWP786526 UGL786526 UQH786526 VAD786526 VJZ786526 VTV786526 WDR786526 WNN786526 WXJ786526 BC852062 KX852062 UT852062 AEP852062 AOL852062 AYH852062 BID852062 BRZ852062 CBV852062 CLR852062 CVN852062 DFJ852062 DPF852062 DZB852062 EIX852062 EST852062 FCP852062 FML852062 FWH852062 GGD852062 GPZ852062 GZV852062 HJR852062 HTN852062 IDJ852062 INF852062 IXB852062 JGX852062 JQT852062 KAP852062 KKL852062 KUH852062 LED852062 LNZ852062 LXV852062 MHR852062 MRN852062 NBJ852062 NLF852062 NVB852062 OEX852062 OOT852062 OYP852062 PIL852062 PSH852062 QCD852062 QLZ852062 QVV852062 RFR852062 RPN852062 RZJ852062 SJF852062 STB852062 TCX852062 TMT852062 TWP852062 UGL852062 UQH852062 VAD852062 VJZ852062 VTV852062 WDR852062 WNN852062 WXJ852062 BC917598 KX917598 UT917598 AEP917598 AOL917598 AYH917598 BID917598 BRZ917598 CBV917598 CLR917598 CVN917598 DFJ917598 DPF917598 DZB917598 EIX917598 EST917598 FCP917598 FML917598 FWH917598 GGD917598 GPZ917598 GZV917598 HJR917598 HTN917598 IDJ917598 INF917598 IXB917598 JGX917598 JQT917598 KAP917598 KKL917598 KUH917598 LED917598 LNZ917598 LXV917598 MHR917598 MRN917598 NBJ917598 NLF917598 NVB917598 OEX917598 OOT917598 OYP917598 PIL917598 PSH917598 QCD917598 QLZ917598 QVV917598 RFR917598 RPN917598 RZJ917598 SJF917598 STB917598 TCX917598 TMT917598 TWP917598 UGL917598 UQH917598 VAD917598 VJZ917598 VTV917598 WDR917598 WNN917598 WXJ917598 BC983134 KX983134 UT983134 AEP983134 AOL983134 AYH983134 BID983134 BRZ983134 CBV983134 CLR983134 CVN983134 DFJ983134 DPF983134 DZB983134 EIX983134 EST983134 FCP983134 FML983134 FWH983134 GGD983134 GPZ983134 GZV983134 HJR983134 HTN983134 IDJ983134 INF983134 IXB983134 JGX983134 JQT983134 KAP983134 KKL983134 KUH983134 LED983134 LNZ983134 LXV983134 MHR983134 MRN983134 NBJ983134 NLF983134 NVB983134 OEX983134 OOT983134 OYP983134 PIL983134 PSH983134 QCD983134 QLZ983134 QVV983134 RFR983134 RPN983134 RZJ983134 SJF983134 STB983134 TCX983134 TMT983134 TWP983134 UGL983134 UQH983134 VAD983134 VJZ983134 VTV983134 WDR983134 WNN983134 WXJ983134 KX221:KX227 WXJ221:WXJ227 WNN221:WNN227 WDR221:WDR227 VTV221:VTV227 VJZ221:VJZ227 VAD221:VAD227 UQH221:UQH227 UGL221:UGL227 TWP221:TWP227 TMT221:TMT227 TCX221:TCX227 STB221:STB227 SJF221:SJF227 RZJ221:RZJ227 RPN221:RPN227 RFR221:RFR227 QVV221:QVV227 QLZ221:QLZ227 QCD221:QCD227 PSH221:PSH227 PIL221:PIL227 OYP221:OYP227 OOT221:OOT227 OEX221:OEX227 NVB221:NVB227 NLF221:NLF227 NBJ221:NBJ227 MRN221:MRN227 MHR221:MHR227 LXV221:LXV227 LNZ221:LNZ227 LED221:LED227 KUH221:KUH227 KKL221:KKL227 KAP221:KAP227 JQT221:JQT227 JGX221:JGX227 IXB221:IXB227 INF221:INF227 IDJ221:IDJ227 HTN221:HTN227 HJR221:HJR227 GZV221:GZV227 GPZ221:GPZ227 GGD221:GGD227 FWH221:FWH227 FML221:FML227 FCP221:FCP227 EST221:EST227 EIX221:EIX227 DZB221:DZB227 DPF221:DPF227 DFJ221:DFJ227 CVN221:CVN227 CLR221:CLR227 CBV221:CBV227 BRZ221:BRZ227 BID221:BID227 AYH221:AYH227 AOL221:AOL227 AEP221:AEP227 UT221:UT227 BC31:BC36 BC39 BC231 BC247 BC271 BC293 BC300 AEP114:AEP120 AOL114:AOL120 AYH114:AYH120 BID114:BID120 BRZ114:BRZ120 CBV114:CBV120 CLR114:CLR120 CVN114:CVN120 DFJ114:DFJ120 DPF114:DPF120 DZB114:DZB120 EIX114:EIX120 EST114:EST120 FCP114:FCP120 FML114:FML120 FWH114:FWH120 GGD114:GGD120 GPZ114:GPZ120 GZV114:GZV120 HJR114:HJR120 HTN114:HTN120 IDJ114:IDJ120 INF114:INF120 IXB114:IXB120 JGX114:JGX120 JQT114:JQT120 KAP114:KAP120 KKL114:KKL120 KUH114:KUH120 LED114:LED120 LNZ114:LNZ120 LXV114:LXV120 MHR114:MHR120 MRN114:MRN120 NBJ114:NBJ120 NLF114:NLF120 NVB114:NVB120 OEX114:OEX120 OOT114:OOT120 OYP114:OYP120 PIL114:PIL120 PSH114:PSH120 QCD114:QCD120 QLZ114:QLZ120 QVV114:QVV120 RFR114:RFR120 RPN114:RPN120 RZJ114:RZJ120 SJF114:SJF120 STB114:STB120 TCX114:TCX120 TMT114:TMT120 TWP114:TWP120 UGL114:UGL120 UQH114:UQH120 VAD114:VAD120 VJZ114:VJZ120 VTV114:VTV120 WDR114:WDR120 WNN114:WNN120 WXJ114:WXJ120 BC114:BC120 KX114:KX120 UT114:UT120 BC318 BC11:BC16 KX11:KX16 UT11:UT16 AEP11:AEP16 AOL11:AOL16 AYH11:AYH16 BID11:BID16 BRZ11:BRZ16 CBV11:CBV16 CLR11:CLR16 CVN11:CVN16 DFJ11:DFJ16 DPF11:DPF16 DZB11:DZB16 EIX11:EIX16 EST11:EST16 FCP11:FCP16 FML11:FML16 FWH11:FWH16 GGD11:GGD16 GPZ11:GPZ16 GZV11:GZV16 HJR11:HJR16 HTN11:HTN16 IDJ11:IDJ16 INF11:INF16 IXB11:IXB16 JGX11:JGX16 JQT11:JQT16 KAP11:KAP16 KKL11:KKL16 KUH11:KUH16 LED11:LED16 LNZ11:LNZ16 LXV11:LXV16 MHR11:MHR16 MRN11:MRN16 NBJ11:NBJ16 NLF11:NLF16 NVB11:NVB16 OEX11:OEX16 OOT11:OOT16 OYP11:OYP16 PIL11:PIL16 PSH11:PSH16 QCD11:QCD16 QLZ11:QLZ16 QVV11:QVV16 RFR11:RFR16 RPN11:RPN16 RZJ11:RZJ16 SJF11:SJF16 STB11:STB16 TCX11:TCX16 TMT11:TMT16 TWP11:TWP16 UGL11:UGL16 UQH11:UQH16 VAD11:VAD16 VJZ11:VJZ16 VTV11:VTV16 WDR11:WDR16 WNN11:WNN16 WXJ11:WXJ16 BC151 WXJ151 WNN151 WDR151 VTV151 VJZ151 VAD151 UQH151 UGL151 TWP151 TMT151 TCX151 STB151 SJF151 RZJ151 RPN151 RFR151 QVV151 QLZ151 QCD151 PSH151 PIL151 OYP151 OOT151 OEX151 NVB151 NLF151 NBJ151 MRN151 MHR151 LXV151 LNZ151 LED151 KUH151 KKL151 KAP151 JQT151 JGX151 IXB151 INF151 IDJ151 HTN151 HJR151 GZV151 GPZ151 GGD151 FWH151 FML151 FCP151 EST151 EIX151 DZB151 DPF151 DFJ151 CVN151 CLR151 CBV151 BRZ151 BID151 AYH151 AOL151 AEP151 UT151 KX151 WXJ31:WXJ79 KX31:KX79 UT31:UT79 AEP31:AEP79 AOL31:AOL79 AYH31:AYH79 BID31:BID79 BRZ31:BRZ79 CBV31:CBV79 CLR31:CLR79 CVN31:CVN79 DFJ31:DFJ79 DPF31:DPF79 DZB31:DZB79 EIX31:EIX79 EST31:EST79 FCP31:FCP79 FML31:FML79 FWH31:FWH79 GGD31:GGD79 GPZ31:GPZ79 GZV31:GZV79 HJR31:HJR79 HTN31:HTN79 IDJ31:IDJ79 INF31:INF79 IXB31:IXB79 JGX31:JGX79 JQT31:JQT79 KAP31:KAP79 KKL31:KKL79 KUH31:KUH79 LED31:LED79 LNZ31:LNZ79 LXV31:LXV79 MHR31:MHR79 MRN31:MRN79 NBJ31:NBJ79 NLF31:NLF79 NVB31:NVB79 OEX31:OEX79 OOT31:OOT79 OYP31:OYP79 PIL31:PIL79 PSH31:PSH79 QCD31:QCD79 QLZ31:QLZ79 QVV31:QVV79 RFR31:RFR79 RPN31:RPN79 RZJ31:RZJ79 SJF31:SJF79 STB31:STB79 TCX31:TCX79 TMT31:TMT79 TWP31:TWP79 UGL31:UGL79 UQH31:UQH79 VAD31:VAD79 VJZ31:VJZ79 VTV31:VTV79 WDR31:WDR79 WNN31:WNN79 KX243:KX326 WXJ243:WXJ326 WNN243:WNN326 WDR243:WDR326 VTV243:VTV326 VJZ243:VJZ326 VAD243:VAD326 UQH243:UQH326 UGL243:UGL326 TWP243:TWP326 TMT243:TMT326 TCX243:TCX326 STB243:STB326 SJF243:SJF326 RZJ243:RZJ326 RPN243:RPN326 RFR243:RFR326 QVV243:QVV326 QLZ243:QLZ326 QCD243:QCD326 PSH243:PSH326 PIL243:PIL326 OYP243:OYP326 OOT243:OOT326 OEX243:OEX326 NVB243:NVB326 NLF243:NLF326 NBJ243:NBJ326 MRN243:MRN326 MHR243:MHR326 LXV243:LXV326 LNZ243:LNZ326 LED243:LED326 KUH243:KUH326 KKL243:KKL326 KAP243:KAP326 JQT243:JQT326 JGX243:JGX326 IXB243:IXB326 INF243:INF326 IDJ243:IDJ326 HTN243:HTN326 HJR243:HJR326 GZV243:GZV326 GPZ243:GPZ326 GGD243:GGD326 FWH243:FWH326 FML243:FML326 FCP243:FCP326 EST243:EST326 EIX243:EIX326 DZB243:DZB326 DPF243:DPF326 DFJ243:DFJ326 CVN243:CVN326 CLR243:CLR326 CBV243:CBV326 BRZ243:BRZ326 BID243:BID326 AYH243:AYH326 AOL243:AOL326 AEP243:AEP326 UT243:UT326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57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UNIDAD DE INVERSION COLPATRIA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Alejandro Salinas Poveda</dc:creator>
  <cp:keywords/>
  <dc:description/>
  <cp:lastModifiedBy/>
  <cp:revision/>
  <dcterms:created xsi:type="dcterms:W3CDTF">2015-03-30T13:56:25Z</dcterms:created>
  <dcterms:modified xsi:type="dcterms:W3CDTF">2024-08-09T16:19:47Z</dcterms:modified>
  <cp:category/>
  <cp:contentStatus/>
</cp:coreProperties>
</file>