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66925"/>
  <mc:AlternateContent xmlns:mc="http://schemas.openxmlformats.org/markup-compatibility/2006">
    <mc:Choice Requires="x15">
      <x15ac:absPath xmlns:x15ac="http://schemas.microsoft.com/office/spreadsheetml/2010/11/ac" url="Z:\Seguridad y Medio Ambiente 2024\1.- Normas ISO 14 &amp; 45\ISO 45001\4.1 Comprensión de la organización y su contexto\"/>
    </mc:Choice>
  </mc:AlternateContent>
  <xr:revisionPtr revIDLastSave="0" documentId="13_ncr:1_{7CD44E4B-4D3F-44A8-9649-30B293D52B71}" xr6:coauthVersionLast="47" xr6:coauthVersionMax="47" xr10:uidLastSave="{00000000-0000-0000-0000-000000000000}"/>
  <bookViews>
    <workbookView xWindow="-108" yWindow="-108" windowWidth="23256" windowHeight="12456" firstSheet="5" activeTab="8" xr2:uid="{00000000-000D-0000-FFFF-FFFF00000000}"/>
  </bookViews>
  <sheets>
    <sheet name="4.1 CUESTIONES I Y E" sheetId="3" r:id="rId1"/>
    <sheet name="R y O" sheetId="20" state="hidden" r:id="rId2"/>
    <sheet name="4.1. FODA_" sheetId="19" r:id="rId3"/>
    <sheet name="4.1 RIESGO Y OP ES" sheetId="4" r:id="rId4"/>
    <sheet name="4.1 MATRIZ " sheetId="10" r:id="rId5"/>
    <sheet name="Tipificacion-Evaluacion" sheetId="11" r:id="rId6"/>
    <sheet name="4.2 Partes Interesadas" sheetId="17" r:id="rId7"/>
    <sheet name="4.3 Alcance del SG" sheetId="15" r:id="rId8"/>
    <sheet name="4.4Matriz de Interaccion de Pro" sheetId="13" r:id="rId9"/>
    <sheet name="ACV" sheetId="8" r:id="rId10"/>
  </sheets>
  <definedNames>
    <definedName name="_xlnm._FilterDatabase" localSheetId="6" hidden="1">'4.2 Partes Interesadas'!$A$5:$I$13</definedName>
    <definedName name="_xlnm.Print_Area" localSheetId="4">'4.1 MATRIZ '!$A$1:$AD$13</definedName>
    <definedName name="_xlnm.Print_Area" localSheetId="6">'4.2 Partes Interesadas'!$B$1:$I$13</definedName>
    <definedName name="_xlnm.Print_Area" localSheetId="8">'4.4Matriz de Interaccion de Pro'!$A$1:$C$17</definedName>
    <definedName name="_xlnm.Print_Area" localSheetId="5">'Tipificacion-Evaluacion'!$A$1:$M$37</definedName>
    <definedName name="Clase" localSheetId="6">#REF!</definedName>
    <definedName name="Clase" localSheetId="7">#REF!</definedName>
    <definedName name="Clase" localSheetId="8">#REF!</definedName>
    <definedName name="Clase">#REF!</definedName>
    <definedName name="Entorno" localSheetId="6">#REF!</definedName>
    <definedName name="Entorno" localSheetId="7">#REF!</definedName>
    <definedName name="Entorno" localSheetId="8">#REF!</definedName>
    <definedName name="Entorno">#REF!</definedName>
    <definedName name="ESPERA" localSheetId="6">#REF!</definedName>
    <definedName name="ESPERA" localSheetId="7">#REF!</definedName>
    <definedName name="ESPERA" localSheetId="8">#REF!</definedName>
    <definedName name="ESPERA">#REF!</definedName>
    <definedName name="Tipo" localSheetId="6">#REF!</definedName>
    <definedName name="Tipo" localSheetId="7">#REF!</definedName>
    <definedName name="Tipo" localSheetId="8">#REF!</definedName>
    <definedName name="Tip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0" l="1"/>
  <c r="A9" i="10"/>
  <c r="A13" i="10"/>
  <c r="L7" i="10"/>
  <c r="A6" i="10"/>
  <c r="A7" i="10"/>
  <c r="A10" i="10"/>
  <c r="A8" i="10" l="1"/>
  <c r="A11" i="10"/>
  <c r="A12" i="10"/>
  <c r="L8" i="10"/>
  <c r="L10" i="10"/>
  <c r="L11" i="10"/>
  <c r="L12" i="10"/>
  <c r="L13" i="10"/>
  <c r="L6" i="10"/>
  <c r="X13" i="10"/>
  <c r="X8" i="10"/>
  <c r="K13" i="10"/>
  <c r="K8" i="10"/>
  <c r="X12" i="10"/>
  <c r="X11" i="10"/>
  <c r="X10" i="10"/>
  <c r="X7" i="10"/>
  <c r="X6" i="10"/>
  <c r="K12" i="10"/>
  <c r="K11" i="10"/>
  <c r="K10" i="10"/>
  <c r="K7" i="10"/>
  <c r="K6"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familia</author>
    <author>NUBIA TORRES</author>
  </authors>
  <commentList>
    <comment ref="D5" authorId="0" shapeId="0" xr:uid="{00000000-0006-0000-0300-000001000000}">
      <text>
        <r>
          <rPr>
            <b/>
            <sz val="14"/>
            <color indexed="81"/>
            <rFont val="Tahoma"/>
            <family val="2"/>
          </rPr>
          <t>Estratégico
Operativo
Cumplimiento
Imagen
Financiero
Tecnológico</t>
        </r>
        <r>
          <rPr>
            <sz val="14"/>
            <color indexed="81"/>
            <rFont val="Tahoma"/>
            <family val="2"/>
          </rPr>
          <t xml:space="preserve">
</t>
        </r>
      </text>
    </comment>
    <comment ref="E5" authorId="0" shapeId="0" xr:uid="{00000000-0006-0000-0300-000002000000}">
      <text>
        <r>
          <rPr>
            <b/>
            <sz val="9"/>
            <color indexed="81"/>
            <rFont val="Tahoma"/>
            <family val="2"/>
          </rPr>
          <t>Social
Cultural
Económico
Tecnológico
Político
Legal
Ambiental
Salud 
Mercado
Logístico</t>
        </r>
      </text>
    </comment>
    <comment ref="F5" authorId="0" shapeId="0" xr:uid="{00000000-0006-0000-0300-000003000000}">
      <text>
        <r>
          <rPr>
            <b/>
            <sz val="12"/>
            <color indexed="81"/>
            <rFont val="Tahoma"/>
            <family val="2"/>
          </rPr>
          <t>Estructura
Cultura organizacional
Modelo de operación
Cumplimiento de planes y programas
Sistemas de información
Procesos y procedimientos
Recursos humanos
Recursos económicos</t>
        </r>
      </text>
    </comment>
    <comment ref="G5" authorId="0" shapeId="0" xr:uid="{00000000-0006-0000-0300-000004000000}">
      <text>
        <r>
          <rPr>
            <b/>
            <sz val="9"/>
            <color indexed="81"/>
            <rFont val="Tahoma"/>
            <family val="2"/>
          </rPr>
          <t>Legal
Económico
Reputacional
Confidencialidad
Operativo</t>
        </r>
        <r>
          <rPr>
            <sz val="9"/>
            <color indexed="81"/>
            <rFont val="Tahoma"/>
            <family val="2"/>
          </rPr>
          <t xml:space="preserve">
</t>
        </r>
      </text>
    </comment>
    <comment ref="H5" authorId="0" shapeId="0" xr:uid="{00000000-0006-0000-0300-000005000000}">
      <text>
        <r>
          <rPr>
            <b/>
            <sz val="9"/>
            <color indexed="81"/>
            <rFont val="Tahoma"/>
            <family val="2"/>
          </rPr>
          <t xml:space="preserve">Casi seguro 5
Probable 4
Posible 3
Improbable 2
Raro 1
</t>
        </r>
        <r>
          <rPr>
            <sz val="9"/>
            <color indexed="81"/>
            <rFont val="Tahoma"/>
            <family val="2"/>
          </rPr>
          <t xml:space="preserve">
</t>
        </r>
      </text>
    </comment>
    <comment ref="I5" authorId="0" shapeId="0" xr:uid="{00000000-0006-0000-0300-000006000000}">
      <text>
        <r>
          <rPr>
            <b/>
            <sz val="9"/>
            <color indexed="81"/>
            <rFont val="Tahoma"/>
            <family val="2"/>
          </rPr>
          <t xml:space="preserve">Catastrófico 5
Mayor 4
Moderado 3
Menor 2
Insignificante 1
</t>
        </r>
        <r>
          <rPr>
            <sz val="9"/>
            <color indexed="81"/>
            <rFont val="Tahoma"/>
            <family val="2"/>
          </rPr>
          <t xml:space="preserve">
</t>
        </r>
      </text>
    </comment>
    <comment ref="J5" authorId="0" shapeId="0" xr:uid="{00000000-0006-0000-0300-000007000000}">
      <text>
        <r>
          <rPr>
            <b/>
            <sz val="9"/>
            <color indexed="81"/>
            <rFont val="Tahoma"/>
            <family val="2"/>
          </rPr>
          <t xml:space="preserve">Diario 5
Semanal 4
Mensual 3
Semestral 2
Anual / Esporádico 1
</t>
        </r>
        <r>
          <rPr>
            <sz val="9"/>
            <color indexed="81"/>
            <rFont val="Tahoma"/>
            <family val="2"/>
          </rPr>
          <t xml:space="preserve">
</t>
        </r>
      </text>
    </comment>
    <comment ref="M5" authorId="1" shapeId="0" xr:uid="{00000000-0006-0000-0300-000008000000}">
      <text>
        <r>
          <rPr>
            <b/>
            <sz val="9"/>
            <color indexed="81"/>
            <rFont val="Tahoma"/>
            <family val="2"/>
          </rPr>
          <t>Bajo - 1  - Rojo
Medio - 2 - Amarillo
Alto - 3 - Verde</t>
        </r>
        <r>
          <rPr>
            <sz val="9"/>
            <color indexed="81"/>
            <rFont val="Tahoma"/>
            <family val="2"/>
          </rPr>
          <t xml:space="preserve">
</t>
        </r>
      </text>
    </comment>
    <comment ref="O5" authorId="0" shapeId="0" xr:uid="{00000000-0006-0000-0300-000009000000}">
      <text>
        <r>
          <rPr>
            <b/>
            <sz val="9"/>
            <color indexed="81"/>
            <rFont val="Tahoma"/>
            <family val="2"/>
          </rPr>
          <t xml:space="preserve">Preventivo
Detectivo
Correctivo
</t>
        </r>
        <r>
          <rPr>
            <sz val="9"/>
            <color indexed="81"/>
            <rFont val="Tahoma"/>
            <family val="2"/>
          </rPr>
          <t xml:space="preserve">
</t>
        </r>
      </text>
    </comment>
    <comment ref="U5" authorId="0" shapeId="0" xr:uid="{00000000-0006-0000-0300-00000A000000}">
      <text>
        <r>
          <rPr>
            <b/>
            <sz val="9"/>
            <color indexed="81"/>
            <rFont val="Tahoma"/>
            <family val="2"/>
          </rPr>
          <t xml:space="preserve">Casi seguro 5
Probable 4
Posible 3
Improbable 2
Raro 1
</t>
        </r>
        <r>
          <rPr>
            <sz val="9"/>
            <color indexed="81"/>
            <rFont val="Tahoma"/>
            <family val="2"/>
          </rPr>
          <t xml:space="preserve">
</t>
        </r>
      </text>
    </comment>
    <comment ref="V5" authorId="0" shapeId="0" xr:uid="{00000000-0006-0000-0300-00000B000000}">
      <text>
        <r>
          <rPr>
            <b/>
            <sz val="9"/>
            <color indexed="81"/>
            <rFont val="Tahoma"/>
            <family val="2"/>
          </rPr>
          <t xml:space="preserve">Catastrófico 5
Mayor 4
Moderado 3
Menor 2
Insignificante 1
</t>
        </r>
        <r>
          <rPr>
            <sz val="9"/>
            <color indexed="81"/>
            <rFont val="Tahoma"/>
            <family val="2"/>
          </rPr>
          <t xml:space="preserve">
</t>
        </r>
      </text>
    </comment>
    <comment ref="W5" authorId="0" shapeId="0" xr:uid="{00000000-0006-0000-0300-00000C000000}">
      <text>
        <r>
          <rPr>
            <b/>
            <sz val="9"/>
            <color indexed="81"/>
            <rFont val="Tahoma"/>
            <family val="2"/>
          </rPr>
          <t xml:space="preserve">Diario 5
Semanal 4
Mensual 3
Semestral 2
Anual / Esporádico 1
</t>
        </r>
        <r>
          <rPr>
            <sz val="9"/>
            <color indexed="81"/>
            <rFont val="Tahoma"/>
            <family val="2"/>
          </rPr>
          <t xml:space="preserve">
</t>
        </r>
      </text>
    </comment>
  </commentList>
</comments>
</file>

<file path=xl/sharedStrings.xml><?xml version="1.0" encoding="utf-8"?>
<sst xmlns="http://schemas.openxmlformats.org/spreadsheetml/2006/main" count="749" uniqueCount="429">
  <si>
    <t>FORTALEZAS</t>
  </si>
  <si>
    <t>DEBILIDADES</t>
  </si>
  <si>
    <t>OPORTUNIDADES</t>
  </si>
  <si>
    <t>AMENAZAS</t>
  </si>
  <si>
    <t>RESULTADOS ORGANIZACIÓN</t>
  </si>
  <si>
    <t>SGSST y SGA</t>
  </si>
  <si>
    <t>IMPACTO</t>
  </si>
  <si>
    <t>AFECTAN</t>
  </si>
  <si>
    <t>NO AFECTAN</t>
  </si>
  <si>
    <t>PERTINENTE</t>
  </si>
  <si>
    <t>NO PERTINENTE</t>
  </si>
  <si>
    <t>+</t>
  </si>
  <si>
    <t>-</t>
  </si>
  <si>
    <t>El entorno cultural.</t>
  </si>
  <si>
    <t>X</t>
  </si>
  <si>
    <t>El entorno social.</t>
  </si>
  <si>
    <t>El entorno político</t>
  </si>
  <si>
    <t>El entorno legal.</t>
  </si>
  <si>
    <t>El entorno financiero.</t>
  </si>
  <si>
    <t>El entorno tecnológico.</t>
  </si>
  <si>
    <t>El entorno económico</t>
  </si>
  <si>
    <t>El entorno ambiental.</t>
  </si>
  <si>
    <t>La competencia de mercado a nivel nacional.</t>
  </si>
  <si>
    <t>La competencia de mercado a nivel regional.</t>
  </si>
  <si>
    <t>La competencia de mercado a nivel local.</t>
  </si>
  <si>
    <t>Los nuevos competidores.</t>
  </si>
  <si>
    <t>Los nuevos socios.</t>
  </si>
  <si>
    <t>Nuevos conocimientos sobre los productos y su efecto sobre la seguridad y salud.</t>
  </si>
  <si>
    <t>Los factores y tendencias claves para la industria o para el sector que afectan a la organización.</t>
  </si>
  <si>
    <t>Condiciones ambientales relacionadas con el clima, la calidad del aire, la calidad de agua,</t>
  </si>
  <si>
    <t>Contaminación existente</t>
  </si>
  <si>
    <t>Disponibilidad de los recursos naturales</t>
  </si>
  <si>
    <t>Biodiversidad</t>
  </si>
  <si>
    <t>4.1 Compresión de la organización y su contexto</t>
  </si>
  <si>
    <t>Los conocimientos y la competencia de los trabajadores.</t>
  </si>
  <si>
    <t>Los sistemas y los flujos de información.</t>
  </si>
  <si>
    <t>Los procesos, formales e informales, para la toma de decisiones.</t>
  </si>
  <si>
    <t>Las normas, directrices y modelos adoptados por la organización.</t>
  </si>
  <si>
    <t>El  tipo  y  la  extensión  de  las  relaciones  contractuales,  incluyendo,  por ejemplo, las actividades contratadas externamente.</t>
  </si>
  <si>
    <t>Los horarios y las condiciones de trabajo.</t>
  </si>
  <si>
    <t>Uso del suelo</t>
  </si>
  <si>
    <t>Puntos Fuertes</t>
  </si>
  <si>
    <t>Puntos Débiles</t>
  </si>
  <si>
    <t>Factores Internos</t>
  </si>
  <si>
    <t>Factores Externos</t>
  </si>
  <si>
    <t>Identificación de riesgos y oportunidades en base a FODA:</t>
  </si>
  <si>
    <t>EXPECTATIVA</t>
  </si>
  <si>
    <t>Recursos económicos</t>
  </si>
  <si>
    <t>Procesos</t>
  </si>
  <si>
    <t>SI</t>
  </si>
  <si>
    <t>NO</t>
  </si>
  <si>
    <t>CONTEXTO DE LA ORGANIZACIÓN</t>
  </si>
  <si>
    <t>OBJETIVO</t>
  </si>
  <si>
    <t>ALCANCE</t>
  </si>
  <si>
    <t>ANALISIS DE INVENTARIO (Matriz MET)</t>
  </si>
  <si>
    <t>Entrada</t>
  </si>
  <si>
    <t>MATERIALES (M)</t>
  </si>
  <si>
    <t>Uso de papel, cartón, plásticos, agua</t>
  </si>
  <si>
    <t>Uso de papel, cartón, plásticos, herramientas, agua, madera</t>
  </si>
  <si>
    <t>Uso de papel, cartón, plásticos, agua, aire acondicionado</t>
  </si>
  <si>
    <t>Llantas, repuestos, vehiculos, consumibles del vehículo, Uso de papel, cartón, plásticos, madera</t>
  </si>
  <si>
    <t>almacenamiento de productos químicos, Productos de limpieza, agua,  papel, cartón, plasticos, alimentos,  uso de madera</t>
  </si>
  <si>
    <t xml:space="preserve"> lubricantes, agua, aditivos, herramientas, equipos, aceites, papel, cartón, plástico, madera, respuestos, suministros de perforación. </t>
  </si>
  <si>
    <t>ENERGIA</t>
  </si>
  <si>
    <t>Combustibles fosiles, energía electrica</t>
  </si>
  <si>
    <t>Combustibles fosiles</t>
  </si>
  <si>
    <t>Energía electrica</t>
  </si>
  <si>
    <t>Energía electrica, gas propano</t>
  </si>
  <si>
    <t>2. Transporte desde Casa Matriz</t>
  </si>
  <si>
    <t>4. Adquisición de materias primas (Compras)</t>
  </si>
  <si>
    <t>5. Mantenimiento General</t>
  </si>
  <si>
    <t>6. Transporte terrestre</t>
  </si>
  <si>
    <t>7. Campamento</t>
  </si>
  <si>
    <t>8. Transporte terrestre</t>
  </si>
  <si>
    <t>9. Perforación (Operaciones)</t>
  </si>
  <si>
    <t>10. Transporte terrestre</t>
  </si>
  <si>
    <t>Salida</t>
  </si>
  <si>
    <t>EMISIONES (T)</t>
  </si>
  <si>
    <t>Gases de combustión, agua residual.</t>
  </si>
  <si>
    <t>Gases de combustión, contaminación del agua</t>
  </si>
  <si>
    <t xml:space="preserve">Ruido, aguas residuales, desechos de hidrocarburos,  gases de combustión,  particulas en suspensión, </t>
  </si>
  <si>
    <t xml:space="preserve">Gases de combustión, desechos de hidrocarburos, </t>
  </si>
  <si>
    <t>Gases de combustión, desechos de hidrocarburos, agua residual</t>
  </si>
  <si>
    <t>RESIDUOS</t>
  </si>
  <si>
    <t>Desechos plásticos, de cartón, de papel</t>
  </si>
  <si>
    <t>Desechos plásticos, de cartón, de papel, chatarra, desechos de madera</t>
  </si>
  <si>
    <t>Desechos plásticos, de cartón, de papel, chatarra</t>
  </si>
  <si>
    <t>Desechos plásticos, de cartón, de papel, chatarra, desechos de madera, desechos comunes, vidrios</t>
  </si>
  <si>
    <t xml:space="preserve">Chatarra, desechos plásticos, desechos de papel y cartón, madera. </t>
  </si>
  <si>
    <t>EVALUACIÓN DE LOS IMPACTOS AMBIENTALES POTENCIALES</t>
  </si>
  <si>
    <t xml:space="preserve"> IMPACTOS AMBIENTALES POTENCIALES</t>
  </si>
  <si>
    <t>INTERPRETACIÓN</t>
  </si>
  <si>
    <t>PARTE INTERESADA</t>
  </si>
  <si>
    <t>ORIGEN</t>
  </si>
  <si>
    <t>NECESIDADES</t>
  </si>
  <si>
    <t>ACCIÓN</t>
  </si>
  <si>
    <t>SEGUIMIENTO</t>
  </si>
  <si>
    <t>Externo</t>
  </si>
  <si>
    <t>GESTIÓN ESTRATÉGICA</t>
  </si>
  <si>
    <t>Interno</t>
  </si>
  <si>
    <t>EVALUACION INICIAL</t>
  </si>
  <si>
    <t>Proceso / Relacionado</t>
  </si>
  <si>
    <t>Descripción del riesgo</t>
  </si>
  <si>
    <t>Tipo de Riesgo</t>
  </si>
  <si>
    <t>Factor del Riesgo 
Externo</t>
  </si>
  <si>
    <t>Factor del Riesgo 
Interno</t>
  </si>
  <si>
    <t>OPORTUNIDAD</t>
  </si>
  <si>
    <t>Tipo de Impacto</t>
  </si>
  <si>
    <t>Probabilidad</t>
  </si>
  <si>
    <t>Impacto</t>
  </si>
  <si>
    <t>Frecuencia</t>
  </si>
  <si>
    <t>Riesgo Inherente</t>
  </si>
  <si>
    <t xml:space="preserve">Controles Existentes </t>
  </si>
  <si>
    <t>Tipo de control</t>
  </si>
  <si>
    <t>Responsable del Control</t>
  </si>
  <si>
    <t>Efectividad del Control: SI / NO</t>
  </si>
  <si>
    <t>Requiere Plan de Mejoramiento</t>
  </si>
  <si>
    <t>Estado</t>
  </si>
  <si>
    <t>Financiero</t>
  </si>
  <si>
    <t>Modelo de operación</t>
  </si>
  <si>
    <t>Economico</t>
  </si>
  <si>
    <t>Preventivo</t>
  </si>
  <si>
    <t>Cultural</t>
  </si>
  <si>
    <t>Operativo</t>
  </si>
  <si>
    <t>Cultura organizacional</t>
  </si>
  <si>
    <t>Recursos humanos</t>
  </si>
  <si>
    <t>Detectivo</t>
  </si>
  <si>
    <t>TIPIFICACION Y EVALUACION</t>
  </si>
  <si>
    <t>TIPO DE RIESGO</t>
  </si>
  <si>
    <t>Factor externo</t>
  </si>
  <si>
    <t>Factor de riesgo interno</t>
  </si>
  <si>
    <t>Tipo de impacto</t>
  </si>
  <si>
    <t>FRECUENCIA</t>
  </si>
  <si>
    <t>TIPO DE CONTROL</t>
  </si>
  <si>
    <t>Estratégico</t>
  </si>
  <si>
    <t>Social</t>
  </si>
  <si>
    <t>Estructura</t>
  </si>
  <si>
    <t>Legal</t>
  </si>
  <si>
    <t>Casi seguro</t>
  </si>
  <si>
    <t>Catastrófico</t>
  </si>
  <si>
    <t>Diario</t>
  </si>
  <si>
    <t>Probable</t>
  </si>
  <si>
    <t>Mayor</t>
  </si>
  <si>
    <t>Semanal</t>
  </si>
  <si>
    <t>Cumplimiento</t>
  </si>
  <si>
    <t>Económico</t>
  </si>
  <si>
    <t>Reputacional</t>
  </si>
  <si>
    <t>Posible</t>
  </si>
  <si>
    <t>Moderado</t>
  </si>
  <si>
    <t>Mensual</t>
  </si>
  <si>
    <t>Correctivo</t>
  </si>
  <si>
    <t>Imagen</t>
  </si>
  <si>
    <t>Tecnológico</t>
  </si>
  <si>
    <t>Cumplimiento de planes y programas</t>
  </si>
  <si>
    <t>Confidencialidad</t>
  </si>
  <si>
    <t>Improbable</t>
  </si>
  <si>
    <t>Menor</t>
  </si>
  <si>
    <t>Semestral</t>
  </si>
  <si>
    <t>N/A</t>
  </si>
  <si>
    <t>Político</t>
  </si>
  <si>
    <t>Sistemas de información</t>
  </si>
  <si>
    <t>Raro</t>
  </si>
  <si>
    <t>Insignificante</t>
  </si>
  <si>
    <t>Anual / Esporadico</t>
  </si>
  <si>
    <t>Procesos y procedimientos</t>
  </si>
  <si>
    <t>Ambiental</t>
  </si>
  <si>
    <t xml:space="preserve">Salud </t>
  </si>
  <si>
    <t>Mercado</t>
  </si>
  <si>
    <t>Logistico</t>
  </si>
  <si>
    <t>EVALUACIÓN DEL RIESGO</t>
  </si>
  <si>
    <t>ZONAS DEL RIESGO</t>
  </si>
  <si>
    <r>
      <t>PROBABILIDAD</t>
    </r>
    <r>
      <rPr>
        <b/>
        <sz val="12"/>
        <rFont val="Arial"/>
        <family val="2"/>
      </rPr>
      <t xml:space="preserve"> (OCURRENCIA)</t>
    </r>
  </si>
  <si>
    <r>
      <t xml:space="preserve">CONSECUENCIA </t>
    </r>
    <r>
      <rPr>
        <b/>
        <sz val="12"/>
        <rFont val="Arial"/>
        <family val="2"/>
      </rPr>
      <t>(IMPACTO)</t>
    </r>
  </si>
  <si>
    <t xml:space="preserve">Nivel de Riesgo </t>
  </si>
  <si>
    <t>Nivel de Intervención</t>
  </si>
  <si>
    <t xml:space="preserve">Rojo </t>
  </si>
  <si>
    <t>48-125</t>
  </si>
  <si>
    <t>Escenario crítico. Detener actividades, control urgente</t>
  </si>
  <si>
    <t xml:space="preserve">Café </t>
  </si>
  <si>
    <t>25-47</t>
  </si>
  <si>
    <t>Corregir y acoger medidas de intervención inmediata</t>
  </si>
  <si>
    <t xml:space="preserve">Amarillo </t>
  </si>
  <si>
    <t>16-24</t>
  </si>
  <si>
    <t>Perfeccional si es viable. Sería beneficioso argumentar la intervención y su rentabilidad</t>
  </si>
  <si>
    <t xml:space="preserve">Verde </t>
  </si>
  <si>
    <t>1*15</t>
  </si>
  <si>
    <t>Conservar las medidas de control existentes, sin perder la vigilancia y la mejora</t>
  </si>
  <si>
    <t xml:space="preserve">Casi seguro  </t>
  </si>
  <si>
    <t>Proceso Abierto</t>
  </si>
  <si>
    <t>Proceso Cerrado</t>
  </si>
  <si>
    <t xml:space="preserve">PARTES INTERESADAS </t>
  </si>
  <si>
    <t xml:space="preserve">RIESGOS ORGANIZACIONALES </t>
  </si>
  <si>
    <t xml:space="preserve">ESTRATEGIA </t>
  </si>
  <si>
    <t>OBSERVACIONES</t>
  </si>
  <si>
    <t>SEGUIMIENTO ANUAL</t>
  </si>
  <si>
    <t>ESTRATEGIA</t>
  </si>
  <si>
    <t>MATRIZ DE INTERACCION DE PROCESOS</t>
  </si>
  <si>
    <t xml:space="preserve">PROCESOS </t>
  </si>
  <si>
    <t xml:space="preserve">Acción </t>
  </si>
  <si>
    <t xml:space="preserve">Evidencia </t>
  </si>
  <si>
    <t>DIRECCIONAMIENTO-COMERCIAL</t>
  </si>
  <si>
    <t>OPERACIONES - LOGISTICA</t>
  </si>
  <si>
    <t xml:space="preserve">CONTABILIDAD </t>
  </si>
  <si>
    <t>RECURSOS HUMANOS</t>
  </si>
  <si>
    <t>1. Procedimientos de participación y consulta.
2. Procedimientos de comunicación a partes interesadas internas y externas.
3. Programa de capacitación anual
4. Programa de salud ocupacional 
5. Perfiles de puesto de trabajo
6. Evaluaciones del desempeño
7. Proceso de contratación.
8. Boletines y tarjetas de reporte.
9. Certificados de aptitud medica.</t>
  </si>
  <si>
    <t>HSE</t>
  </si>
  <si>
    <t>OPERACIONES-MANTENIMIENTO</t>
  </si>
  <si>
    <t>1. Programa de mantenimiento a equipos y herramientas.
2. Cumplimiento de la matriz de herramientas y equipos.
3. Reuniones a nivel grupo para estandarización de procesos y equipos.
4. Proceso de investigación de incidentes.
5. Programa de liderazgo.
6. Proceso de gestión del cambio.</t>
  </si>
  <si>
    <t>ELEMENTOS DE ENTRADA</t>
  </si>
  <si>
    <t>ELEMENTOS DE SALIDA</t>
  </si>
  <si>
    <t xml:space="preserve">Elaborado por:                                                                                                                                                </t>
  </si>
  <si>
    <t xml:space="preserve">Revisado por:                                                                                                                                                  </t>
  </si>
  <si>
    <t xml:space="preserve">Aprobado por:                                                                                                                                                </t>
  </si>
  <si>
    <t xml:space="preserve"> INTERNAS</t>
  </si>
  <si>
    <t>CUESTIONES</t>
  </si>
  <si>
    <t xml:space="preserve"> EXTERNAS</t>
  </si>
  <si>
    <t>Determinación de las cuestiones  internas</t>
  </si>
  <si>
    <t>Determinación de las cuestiones externas</t>
  </si>
  <si>
    <t>La competencia de mercado a nivel internacional</t>
  </si>
  <si>
    <t>Nuevos proveedores y prestadores de servicios.</t>
  </si>
  <si>
    <t>Nuevos contratistas y subcontratistas.</t>
  </si>
  <si>
    <t>SGSST&amp;A</t>
  </si>
  <si>
    <t>La dirección</t>
  </si>
  <si>
    <t>Las políticas</t>
  </si>
  <si>
    <t xml:space="preserve">Estructura de la organización </t>
  </si>
  <si>
    <t>Roles y rendición de cuentas</t>
  </si>
  <si>
    <t>Cambios relacionados con cualquiera de los anteriores</t>
  </si>
  <si>
    <t>Evaluación de los factores internos y externos de la organización (FODA)</t>
  </si>
  <si>
    <t>Involucramiento bajo o nulo en el desarrollo del sistema de gestión.</t>
  </si>
  <si>
    <t>Cambio de gabinetes gubernamentales y nuevas iniciativas.</t>
  </si>
  <si>
    <t>Adquisición de nuevos productos y servicios</t>
  </si>
  <si>
    <t>Cuidado y compromiso general en el cuidado de MA</t>
  </si>
  <si>
    <t>Incumplimiento en los requerimientos del sistema de gestión</t>
  </si>
  <si>
    <t xml:space="preserve">Nuevas leyes </t>
  </si>
  <si>
    <t>Nuevas profesiones</t>
  </si>
  <si>
    <t>Falta de recursos para la continuidad de la operación</t>
  </si>
  <si>
    <t>La introducción de nuevas herramientas.</t>
  </si>
  <si>
    <t>Procesos definidos</t>
  </si>
  <si>
    <t>Definidos con base a la mejora continua</t>
  </si>
  <si>
    <t>Los objetivos y las estrategias establecidas para cumplirlos</t>
  </si>
  <si>
    <t>las capacidades, entendidas en términos de recursos, conocimientos y competencia (por ejemplo, capital, tiempo, recursos humanos, procesos, sistemas y tecnologías);</t>
  </si>
  <si>
    <t>Recursos destinados</t>
  </si>
  <si>
    <t>La introducción de nuevos productos.</t>
  </si>
  <si>
    <t>La introducción de nuevos materiales.</t>
  </si>
  <si>
    <t>La introducción de nuevos servicios.</t>
  </si>
  <si>
    <t>La introducción de nuevas instalaciones.</t>
  </si>
  <si>
    <t>La introducción de nuevas software.</t>
  </si>
  <si>
    <t>La introducción de nuevos equipos</t>
  </si>
  <si>
    <t>Las relaciones con los trabajadores, así  como  sus percepciones y valores.</t>
  </si>
  <si>
    <t>Cambios en los procesos definidos</t>
  </si>
  <si>
    <t>1. Realizar inspecciones periódicas a equipos y maquinaria que se utiliza en almacén. 
2. Garantizar que todos los materiales recibidos cuenten con la información necesaria para su manejo. 
3. Intervenir en los procesos de contratación de servicios. 
4. Cumplir con los procedimientos y lineamientos adecuados en el área de bodega y compras. 
5. Orientar a los contratistas proveedores y visitantes ya sean internos o externos sobre las tareas a realizar, para trabajar de forma segura. 
6. Supervisar y revisar los materiales y procedimientos durante los embarques y descargas así como el transporte de aditivos y sustancias químicas.
7. Realizar inspección de anaqueles, equipos y elaboración diariamente de los ATS o SLAM.
8. Participar activamente en el reporte de actos y condiciones inseguras del almacén. 
9. Seguir los procesos de manejo de herramientas.
10. Difundir información relevante. 
11. Control de proveedores, contratistas y visitantes.
12. Compras de equipos, herramientas y suministros.</t>
  </si>
  <si>
    <t>REQUISITO LEGAL/OTRO</t>
  </si>
  <si>
    <t>PROCESO DEL SG RELACIONADO</t>
  </si>
  <si>
    <t>GESTIÓN DE COMPRAS</t>
  </si>
  <si>
    <t>RECURSOS HUMANOS
GESTIÓN HSE</t>
  </si>
  <si>
    <t>4.2 Comprensión de las necesidades y expectativas de los trabajadores y de otras partes interesadas</t>
  </si>
  <si>
    <t>PARTES INTERESADAS</t>
  </si>
  <si>
    <t>Alcance del sistema de Gestión</t>
  </si>
  <si>
    <t>ALCANCE DEL SG</t>
  </si>
  <si>
    <t>SISTEMA DE GESTIÓN</t>
  </si>
  <si>
    <t>OBJETIVO  DEL SG</t>
  </si>
  <si>
    <t>Movimiento de divisas en adquisición de bienes, servicios  e insumos.</t>
  </si>
  <si>
    <t>Nuevas tecnologías aplicables a nuestros productos y servicios.</t>
  </si>
  <si>
    <t>Innovación constante en los productos y servicios brindados al cliente, así como en los equipos utilizado.</t>
  </si>
  <si>
    <t>Involucramiento a las partes interesadas en materia de seguridad, salud y medio ambiente laboral.</t>
  </si>
  <si>
    <t>Falta de actualización en el cumplimiento de la legislación aplicable</t>
  </si>
  <si>
    <t>Fortalecimiento al sistema de gestión aplicado</t>
  </si>
  <si>
    <t xml:space="preserve">Actividades definidas como no esenciales </t>
  </si>
  <si>
    <t>Mayor exigencia y posibles dificultades con la disponibilidad de recursos</t>
  </si>
  <si>
    <t>Manejo adecuado del medio ambiente en el que se interactúa durante las operaciones</t>
  </si>
  <si>
    <t>Involucramiento y seguimiento a la implementación del SG</t>
  </si>
  <si>
    <t>Comité de gestión de manejo de crisis</t>
  </si>
  <si>
    <t>Apoyo tecnológico a la mejora del sistema y en pro del medio ambiente (Mejoramiso)</t>
  </si>
  <si>
    <t>Programa de gestión de la fatiga</t>
  </si>
  <si>
    <t>Posibles afectaciones y cambio de la composición de los recursos</t>
  </si>
  <si>
    <t>1. Interactuar de manera general entre los diferente procesos de la organización.
2. Identificar, evaluar y controlar los peligros y riesgos de SST&amp;A presentes en las actividades de la organización. 
3. Asesorar, verifica y controla el cumplimiento de estándares de SST&amp;A así como Identificar áreas de oportunidad en los procesos de la organización. 
4. Brindar el soporte necesario para la correcta  administración del sistema de gestión. 
5. Identificar y soportar el cumplimiento de requisito legales, corporativos, clientes y otras partes interesadas.  
6. Crear una cultura de seguridad y ambiente en la organización a nivel operativo y administrativo.
7. Elaborar indicadores de gestión como apoyo para el desarrollo del sistema de gestión. 
8. Establecer, implementar, mantener y mejorar el sistema de gestión.
9. Apoyar en la elaboración de procedimientos seguros para la operación y la supervisión de la ejecución de sus procesos en campo. 
10. Realizar un análisis proactivo de riesgo a los cambios de la organización ya sean de giro de negocio, equipos, herramientas y estructurales.
11. Apoyar en la identificación de nuevos riesgos antes de introducir cambios en los equipos y procesos.</t>
  </si>
  <si>
    <t>RIESGOS (D-A)</t>
  </si>
  <si>
    <t>OPORTUNIDADES (F-O)</t>
  </si>
  <si>
    <t xml:space="preserve">                                          CONTEXTO DE LA ORGANIZACIÓN                                    </t>
  </si>
  <si>
    <t>ALMACEN/COMPRAS</t>
  </si>
  <si>
    <t>Posible falta de recurso hidrico para operación de maquina</t>
  </si>
  <si>
    <t>Gobierno y organizaciones no gubernamentales.</t>
  </si>
  <si>
    <t>Representante de los trabajadores (Comisión de seguridad e higiene).</t>
  </si>
  <si>
    <t>Clientes</t>
  </si>
  <si>
    <t>Comunidad local, vecinos y publico en general.</t>
  </si>
  <si>
    <t>MX-HSE-F-74
Rev 2
Jul 22</t>
  </si>
  <si>
    <t>GERENCIA
GESTIÓN OPERACIONES
GESTIÓN HSE
GESTIÓN RRHH</t>
  </si>
  <si>
    <t>Alta dirección</t>
  </si>
  <si>
    <t>GESTIÓN ADMINISTRATIVA
GESTIÓN OPERACIONAL</t>
  </si>
  <si>
    <t xml:space="preserve">4.4 Sistema de gestión de la SSTYA </t>
  </si>
  <si>
    <t>1. Revisar, analizar y aprobar los procedimientos y formatos del sistema de gestión.
2. Apoyar las campañas de seguridad y medio ambiente.
3. Asignar los recursos para el desarrollo e implementación del sistema.
4. Establecer metas que permitan al personal trabajar de forma segura. 
5. Cumplir con las metas del área y verificar que todos los procesos se ejecuten en el sistema de gestión.
6. Supervisar los diferentes proyectos y la aplicación del sistema de gestión. 
7. Autorizar las posibles modificaciones de los documentos y registros del sistema de gestión. 
8. Participación activa e involucramiento en el sistema de HSE
9. Toman de decisiones respecto a todo el proceso, análisis de tiempos, costos y efectividad del sistema. 
10. Definir políticas, proveer los recursos necesarios para la implementación del sistema de gestión, asignar responsabilidades y hacer la revisión periódica del sistema.
11. Verificar la aplicación adecuada de los procedimientos, formatos, matrices e instructivos así como realizar charlas de seguridad y gestiones de cambio.
12. Comunicar los requisitos del cliente en materia de seguridad y salud en el trabajo, medio ambiente a las demás áreas.
13. Verificar la satisfacción del cliente externo e interno en materia de seguridad y salud y medio Ambiente, en el trabajo.</t>
  </si>
  <si>
    <t xml:space="preserve">1. Contribuir al cumplimiento de los objetivos del sistema de gestión.
2. Hacer uso del alcance de seguridad. . 
3. Mantener una interacción constante y oportuna para disminuir las debilidades que se presenten.
4. Cumplir con los procedimientos, manuales, programas y registros que garanticen las ejecuciones seguras de las maniobras operativas y logística.
5. Identificar las desviaciones cometidas por el personal para generar las correcciones efectivas que eviten la recurrencia.
6. Interactuar con los procesos de control de seguridad, operaciones y su interacción con el medio ambiente. 
7. Destinar, administrar y control de recursos necesarios para la implementación y seguimiento al SG en los equipos de perforación.
8. Participar en la investigación de accidentes.
9. Orientar a los supervisores para la realización de las tareas no rutinarias de forma segura utilizando las diferentes herramientas del sistema de gestión. 
10. Supervisar y verificar el cumplimiento de los procesos. 
11. Resguardar la seguridad del personal involucrado al uso de combustible y sustancias peligrosas.
12. Observar la ejecución de maniobras definidas para verificar el cumplimiento a los procedimientos seguros.
13. Verificar el cumplimiento de los dispositivos de seguridad estandarizados. 
14. Realizar programas de cumplimiento a los requisitos corporativos y ejecución del mismo.
15. Supervisión directamente que los procesos de gestión se lleven acabo, en todas las áreas operativas.
16. Contar con un control de conductores y vehículos así como el manejo de proveedores(requisitos) y productos.
</t>
  </si>
  <si>
    <r>
      <t>1.</t>
    </r>
    <r>
      <rPr>
        <sz val="12"/>
        <color theme="1"/>
        <rFont val="Myriad Pro"/>
      </rPr>
      <t xml:space="preserve"> Utilizando la tarjeta de alcance de seguridad, cuando se detecte un acto o condición insegura.</t>
    </r>
    <r>
      <rPr>
        <sz val="12"/>
        <rFont val="Myriad Pro"/>
      </rPr>
      <t xml:space="preserve">
2. Participar en las capacitaciones y actividades en materia de seguridad, salud y medio ambiente. 
3. Controlar y distribuir el recurso financiero para el desarrollo del sistema de gestión. 
4. Solventar y cubrir los requerimientos de materiales solicitados por HSE. 
5. Retroalimentar periódicamente a la Gerencia de HSE en cuanto a reportes financieros sobre el desempeño y ejecución presupuestaria. 
6. Programar reuniones con el departamento de HSE para dar seguimiento a compras y    pagos que así se requiera. 
7.  Tomar decisiones presupuestales para los programas de HSE
8.  Compras y gestiones de servicios.
9. Participar en charlas de cinco minutos.
10. Exigir que los formatos aprobados y codificados sean los utilizados.
11. Formar parte de las brigadas y la comisión o comités de seguridad e higiene. 
12. Compartir reportes financieros de gastos relacionados con la gestión de HSE.
</t>
    </r>
  </si>
  <si>
    <t xml:space="preserve">1. Organizar, determinar y ejecutar los procedimientos para cumplir con los diferentes requisitos de la norma.
2. Comunicar y verificar que la información llegue a todas las áreas de la empresa.
3. Capacitar al personal con temas vinculados al sistema de gestión.
4. Cumplir con las políticas de la empresa 
5. Elaborar, confeccionar y actualizar organigramas, políticas, reglamento interno de trabajo, descripción de cargos, formación y desarrollo, valoración de desempeño, bienestar, planeación estratégica y comunicación organizacional.
6. Realizar comunicados de temas de seguridad mediante boletines, redes sociales entre otros métodos.
7. Actualizar, fomentar e impulsar  programas de bienestar y comunicación tanto interna como externa para la participación y consulta. 
8. Contribuir al desarrollo de las campañas de concientización, prevención de riesgos y accidentes.
9. Evaluar y contratar al personal que desarrollara sus actividades en los diferentes puestos de trabajo informando sus obligaciones, riesgos y responsabilidades. 
10. Realizar planes de capacitación, cumplimiento de los perfiles de cargo, comunicación y aplicación de políticas internas.
11. Establecer planes de desarrollo de acuerdo a los resultados de la valoración de desempeño incluyendo criterios como la participación y responsabilidad de los trabajadores en el sistema de gestión. 
12. Programar estudios médicos y de seguimiento para el personal.
13. Evaluar la satisfacción del cliente externo e interno en materia de seguridad y salud en el trabajo, medio ambiente. </t>
  </si>
  <si>
    <t xml:space="preserve">1. Mantener los equipos en optimas condiciones de manera que se garantice la seguridad de quienes los operan.
2. Velar por la adquisición de equipos que cumplan con los estándares de seguridad requeridos.
3. Evitar el uso de herramientas y equipos sub estándar.
4. No realizar cambios a los equipos sin autorización expresa de la casa matriz.
5. Garantizar que las modificaciones a los equipos cuenten con la respectiva gestión del cambio. 
6. Participar en la investigación de incidentes para descartar cualquier falla en el funcionamiento o pertinencia de los equipos.
7. Seguimiento del programa de Mantenimiento. </t>
  </si>
  <si>
    <t>1. Procedimiento de revisión por la dirección.
2. Inspecciones gerenciales.
3. Registro de revisión gerencial en campo.
4. Presupuesto para HSE de acuerdo a cada filial.
5. Reuniones gerenciales a nivel grupo para la estipulación de objetivos anuales.
6. Reuniones periódicas para proyección de actividades.
7. Procedimiento de gestión del cambio
8. Alcances de seguridad. 
9. Anexos contractuales y matriz de requisitos legales en e Seguridad, Salud y Medio Ambiente y otros requisitos.
10. Quejas y reclamos en materia de seguridad y salud en el trabajo, Medio Ambiente satisfacción del cliente.</t>
  </si>
  <si>
    <t>1. Programa de mantenimiento a equipos y herramientas.
2. Actas de reunión internas
3. Reuniones a nivel grupo para estandarización de procesos y equipos.
4. Proceso de investigación de incidentes
5. Programa de liderazgo.
6. Proceso de gestión del cambio
7. Programa de capacitación para auxiliares de perforación. 
8. Matriz de herramientas criticas.
9. Procedimientos seguros para actividades criticas.
10. Documentos y registros para actividades diarias.
11. Alcance de Seguridad.
12. Indicadores de cumplimiento corporativo.
13. Programa de inspecciones.
14. Control de conductores y flotilla vehicular.</t>
  </si>
  <si>
    <t>1. Registros de tarjeta de alcance de seguridad.
2. Control de presupuesto para HSE.
3. Actas de reunión internas.
3. Registro de capacitaciones especificas de administración.
4. Registro de asistencia a charlas de seguridad.
5. Programa de liderazgo.
6. Actas de recorridos y/o reuniones de comités o comisiones de seguridad e higiene en las diferentes áreas de trabajo.
7. Asistencia a simulacros.
.</t>
  </si>
  <si>
    <t>1. Procedimiento de selección de contratistas
2. Proceso de compras y adquisición de materiales
3. Procedimientos definidos para el manejo, manipulación y almacenamiento de cargas
4. Matriz de herramientas criticas
5. Tarjetas de alcance de seguridad. 
6. Registro de entrega de materiales.
8. Documentos y registros para las actividades rutinarias y no rutinarias.
9. Evaluación de proveedores y contratistas críticos.
10. Compra de equipos, herramientas de acuerdo con la matriz de herramientas y equipos.
11. Matriz de conductores</t>
  </si>
  <si>
    <t>1. Procedimientos y registros de cumplimiento normativo y actividades criticas.
2. Reuniones corporativas a nivel grupo para determinar los estándares de los procesos y equipos.
3. Auditorias internas cruzadas entre las diferentes filiales.
4. Cursos de auditores internos e interpretación de la norma con la cual está desarrollado el sistema de gestión.
5. Programa de liderazgo.
6. Programa de capacitaciones referentes a las tareas criticas de la organización.
7. Reportes mensuales y medición de cumplimiento de estándares corporativos.
8. Campañas corporativas referentes a los riesgos prioritarios.
9. Proceso de gestión del cambio.
10. Tarjetas de alcance de seguridad.
11. Indicadores de gestión (IF, IS).</t>
  </si>
  <si>
    <t>Beneficios en el cumplimiento de los diferentes requerimientos en e Seguridad, Salud y Medio Ambiente.</t>
  </si>
  <si>
    <t xml:space="preserve">Jose Juan Dominguez </t>
  </si>
  <si>
    <t>Identificar el ciclo de vida del servicio de  perforación diamantina para KLUANE SERVICES SA de CV</t>
  </si>
  <si>
    <t xml:space="preserve">Agotamiento de recursos naturales, contaminación  agua. </t>
  </si>
  <si>
    <t>Agotamiento de recursos naturales, contaminación  agua y suelo.</t>
  </si>
  <si>
    <t xml:space="preserve">Agotamiento de recursos naturales, afectación al suelo y agua, Contaminación atmosférica. </t>
  </si>
  <si>
    <t>Agotamiento de recursos naturales, contaminación al suelo y agua,Contaminación atmosférica.</t>
  </si>
  <si>
    <t>Contaminación auditiva, Agotamiento de recursos naturales, contaminación al suelo y agua,Contaminación atmosférica.</t>
  </si>
  <si>
    <t>Agotamiento de recursos naturales, contaminación al suelo y agua, Contaminación atmosférica.</t>
  </si>
  <si>
    <t>Contaminación auditiva, Agotamiento de recursos naturales, contaminación al suelo y agua, Contaminación atmosférica.</t>
  </si>
  <si>
    <t>Aguas grises, desechos comunes, gases de combustión,  desechos de refrigerantes</t>
  </si>
  <si>
    <t>Aguas grises,
gases de combustión,  desechos de refrigerantes</t>
  </si>
  <si>
    <t>Aguas residuales, desechos comunes, 
gases de combustión..</t>
  </si>
  <si>
    <t>1. Administración
(Contabilidad , HSE, Almacén, operaciones, RH)</t>
  </si>
  <si>
    <t>3. Almacenamiento
(Almacén)</t>
  </si>
  <si>
    <t xml:space="preserve">Uso de papel, cartón, plásticos, agua, combustibles, aceites, lubricantes, productos químicos de limpieza y pintura, solventes,  </t>
  </si>
  <si>
    <t xml:space="preserve">El alcance del Sistema de Gestión de la Seguridad y Salud en el Trabajo y Medio Ambiente (SG-SST&amp;A), es aplicable a las actividades de exploración y perforación en el sector minería, y las derivadas de ellas donde la empresa KDL México S.A. de C.V. / Kluane Services S.A. de C.V., tengan proyectos activos. </t>
  </si>
  <si>
    <t>4.3 Determinación del alcance del sistema de gestión de la SST&amp;A</t>
  </si>
  <si>
    <t>1. Control de producción, facturación.
2. Control de proceso productivo.
3. Atención a la tendencia del mercado.
4. Procesos para lograr resultados financieros sostenibles 
5. Asignar los recursos necesarios para la implementación del Sistema de Gestión Integral seguridad, salud ocupacional y medio ambiente.</t>
  </si>
  <si>
    <t>1. Matriz de riesgos  y oportunidades
2. Registros de contratos 
3. Registros de producción 
4. Flujo de caja 
5. Indicadores financieros
6. Asignación de presupuestos para gastos en Seguridad, salud ocupacional y Medio Ambiente.
7. Revisión por la dirección</t>
  </si>
  <si>
    <t>Contratistas, proveedores, visitantes, subcontratistas.</t>
  </si>
  <si>
    <t>1. Formación y capacitación para adquirir los conocimientos en legislación y normatividad aplicable en  materia de Seguridad, salud ocupacional y medio ambiente.
2. Programa anual de recorridos, seguimiento  y cierre de los hallazgos.
3. Cumplimiento de planes de acción.
4. Proporcionar los recursos necesarios para las actividades de la CSH.</t>
  </si>
  <si>
    <t>1. Cumplimiento de los acuerdos y contratos con los clientes incluyendo los requisitos en materia de seguridad, salud ocupacional y medio ambiente.
2.Medción periódica de la satisfacción del cliente.
3. Implementación del SG Integrado.
4. Seguimiento, investigación e implementación de planes de acción de los accidentes e 
incidentes de origen laboral y ambiental.
5. Establecimiento de controles, reporte y seguimiento a las enfermedades de origen laboral y/o enfermedades virales.
6. Contratación de personal competente.
7.Capacitar al personal en materia de seguridad, salud ocupacional  y medio ambiente.
8. Programas de mantenimiento y verificación de las condiciones de los equipos de perforación.
9. Programa para el manejo de residuos aplicable a todos los centros de trabajo
10. Programa de fatiga laboral
11. Revisión continua de la normativa aplicable para asegurar su cumplimiento.
12. Programa de mantenimiento vehicular y personal capacitado para asegurar correcta ejecución</t>
  </si>
  <si>
    <t>1. Cumplimiento de acuerdos y contratos
2. Se realiza encuesta de satisfacción del 
    cliente
3. Procedimiento de investigación de 
    accidentes laborales y ambientales.
4. Ejecución de estudios de higiene, factores de riesgo psicosocial
4. Simulacro de emergencias 
5. Simulacro ambiental 
6. Plan de trabajo anual en SSTA 
7. Protocolos sanitarios y de continuidad de negocio.
8. Registro de mantenimientos.
9. Registro de seguimiento de programa de residuos
10. Programa de revisión de requisitos legales y otros requisitos 
11. Programa anual de capacitación.</t>
  </si>
  <si>
    <t>1. Cumplimiento de normas y requisitos legales de Seguridad, Salud y Medio Ambiente, y otros aplicables.
2. Atender los requerimientos solicitados por los entes gubernamentales en seguridad, salud y medio ambiente.</t>
  </si>
  <si>
    <t>1. Que la empresa garantice el cumplimiento normativo en materia de seguridad, salud en el trabajo y medio ambiente de manera interna sin dejar de lado sus partes interesadas.
2. Que la organización garantice un lugar de trabajo seguro, saludable y amigable con el medio ambiente para todas sus partes interesadas internas, externas y el cuidado del medio ambiente dentro de sus procesos.</t>
  </si>
  <si>
    <t>1. Identificación de requisitos legales, en seguridad, salud en  el trabajo y medio ambiente y otros aplicables.
2. Cumplimiento de la legislación 
3. Cumplimiento de permisos y licencias 
4. Seguimiento, evaluación y análisis de desempeño en el cumplimiento de los requisitos legales de Seguridad, Salud y Medio Ambiente y otros aplicables.
5.Identificación de aspectos e impactos ambientales.</t>
  </si>
  <si>
    <t>1. Se realiza una evaluación y actualización de requisitos legales en Seguridad, Salud y Medio Ambiente.
2. En caso de difusión, se realiza con base en lo contenido en la matriz de comunicación interna con aspectos relacionados a los requisitos legales y su  forma de cumplimiento. 
3. Se realiza de manera anual la evaluación de cumplimiento legal 
4. Se cuenta con un procedimiento de requisitos legales SST&amp;A y de otra índole, así mismo se solicita el cumplimiento a las partes interesadas externas como proveedores y contratistas.
5.Registro como generadores de residuos peligrosos.</t>
  </si>
  <si>
    <t>1. Márgenes operacionales apropiados.
2. Resultados favorables financieros y económicos.
3. Garantías de cuidado a los bienes de la organización.
4. Eficacia del sistema de gestión de seguridad, salud en el trabajo y medio ambiente cumpliendo con los resultados previstos.</t>
  </si>
  <si>
    <t>1. Rentabilidad superior a la proyectada
2. Crecimiento organizacional en el sector que se desarrollan las actividades.
3. Servicios de calidad para los clientes.
4. Reducción de inventario
5. Innovación de equipos
6. Certificación en ISO 14001:2015
7. Extensión del mercado</t>
  </si>
  <si>
    <t>1. Órdenes de Compra y subcontratación 
2. Seguimiento y evaluación de proveedores en e seguridad, salud y medio ambiente. 
3. Inducción a proveedores y contratistas.
3. Procedimiento para la administración de proveedores y contratistas.</t>
  </si>
  <si>
    <t xml:space="preserve">1. Espacios necesarios para las actividades de la Comisión Mixta de Seguridad, Higiene y Medio Ambiente.
2.  Recursos para el cumplimiento de actividades y cierre de hallazgos en materia de seguridad, higiene y medio ambiente.
3. Cumplimiento de los requisitos y acuerdos laborales.
</t>
  </si>
  <si>
    <t xml:space="preserve">1. Formación correspondiente para el desarrollo correcto del personal asignado a la Comisión Mixta de Seguridad de Higiene. 
2. Garantías de cumplimiento a las diferentes actividades y acuerdos de la  Comisión Mixta de Seguridad de Higiene.
3. Garantías de un ambiente de trabajo seguro y saludable y amigable con el medio ambiente. 
4. Comunicación efectiva con los diferentes lideres de área
</t>
  </si>
  <si>
    <t>1. Cumplir con el programa anual de recorridos de la Comisión Mixta de Seguridad e Higiene.
2. Capacitación al personal asignado a la Comisión Mixta de Seguridad e Higiene.
3. Comunicación eficiente mediante los procesos definidos por la organización.
4. Participación activa de la CMSH para la  identificación de peligros, riesgos en SST y de  impactos ambientales;  en los procesos de investigación de incidentes laborales y ambientales, así como en la definición y cierre de planes de acción; contribución en los procesos y mecanismos de  participación y consulta  y capacitación, etc.</t>
  </si>
  <si>
    <t xml:space="preserve">1. Solución oportuna, eficaz y segura de sus necesidades.
2. Personal competente y capacitado para el desarrollo de las diferentes actividades.
3. Generación de valor en su operación.
4.Satisfacción con el servicio.
5. Mejoramiento continuo.
6.Cero ocurrencia de incidentes y/o accidentes de origen laboral y/o ambiental.
7.Cero ocurrencia de enfermedades laborales.
8. Gestión adecuada de residuos.
9. Gestión de fatiga laboral.
10. Funcionalidad óptima y rendimiento de los equipos de perforación.
11. Cumplimiento de programa de mantenimientos.
12. Vinculación de trabajo con personal de las localidades.
13. Respeto y cumplimiento de los lineamientos establecidos para las relaciones con la comunidad
14. Cumplimiento de las obligaciones obrero-patronales.
15. Cumplimiento del estándar vehicular para las diferentes actividades </t>
  </si>
  <si>
    <t>1. Cumplimiento de los requisitos y acuerdos laborales.
2. Garantizar un ambiente de trabajo seguro, saludable y libre de contaminación al medio ambiente.
3. Estabilidad laboral.
4.-Capacitaciones en materia de seguridad, salud ocupacional y medio ambiente (gestión adecuada de residuos, términos de medio ambiente, SG integrado).
5. Desarrollo profesional</t>
  </si>
  <si>
    <t>1. Formación personal, estabilidad laboral, 
2. Generación por parte de la empresa de beneficios para empleados.
3. Garantías de permanencia  y desarrollo laboral.
4. Garantías de un ambiente de trabajo seguro, saludable y libre de contaminación.
5. Que sus peticiones, alcances, quejas y sugerencias sean atendidas</t>
  </si>
  <si>
    <t>1. Ingresos superiores al salario mínimo establecido.
2. Seguimiento a planes de acción.
3. Programa de incentivos.
4. Seguimiento a programas de salud anuales
5. Control y seguimiento de la ejecución de programas y planes de capacitación
6. Evaluaciones de desempeño
7. Seguimiento a programa de buzón KD te escucha
8. Proceso para el seguimiento de alcances de seguridad y medio ambiente
8. Seguimiento al desarrollo y resultados de las campañas de seguridad, salud ocupacional y medio ambiente</t>
  </si>
  <si>
    <t>Posible desconocimiento de impactos y efectos en materia de seguridad y salud personal, medio Ambiente.</t>
  </si>
  <si>
    <t>1. Cumplimiento contractual
2. Cumplimiento de requisitos en seguridad, salud ocupacional y medio ambiente. 
3. Satisfacción sobre el servicio.
4. Responsabilidad social.</t>
  </si>
  <si>
    <t xml:space="preserve">1. Relacion a largo plazo
2. Expansion en productos y servicios
3. Pagos en tiempo
4. Convenios de compra venta
5. Probabilidad de expánsion </t>
  </si>
  <si>
    <t>1. Cumplimiento de acuerdos comerciales.
2. Convenios o acuerdos por escrito
3. Exclusividad.
4. Reuniones comerciales</t>
  </si>
  <si>
    <t>1. Matriz de proveedores y contratistas
2. Evaluación de proveedores y contratistas en  Seguridad, Salud y Medio Ambiente. 
3. Ordenes de compra
4.Inscripcion de provedores</t>
  </si>
  <si>
    <t>1. Manejo integral de residuos.
2. Contratación con personal de la región.
3. Operación segura sin afectación a las comunidades y medio ambiente.
4. Respeto a aspectos culturales de la región.
5. Generación de empleos.
6. Promover practicas en responsabilidad social y ambiental.
7. Informar sobre maniobras que afecten de manera externa</t>
  </si>
  <si>
    <t>1. Generación y cumplimiento de estándares sociales, éticos y medioambientales del sector. 
2. Reducción de la contaminación (emisiones atmosféricas y ruido) durante el desarrollo de los servicios.
3.Acciones que aporten desarrollo a las comunidades (consumo de productos y servicios de manera local, contratación de personal de las comunidades).
4. Mantener medidas diciplinarias.</t>
  </si>
  <si>
    <t>1. Identificación de aspectos e impactos ambientales.
2. Controles ambientales.
3. Responsabilidad social
4.Actividades en pro del cuidado del medio ambiente.
5. Respetar acuerdos con la comunidad
6. Convenios y planificación para el consumo de productos y servicios de manera local.
7. Contratación de personal de la región.
8. Mantener medidas diciplinarias.</t>
  </si>
  <si>
    <t>1. Programa integral de residuos.
2. Programación de pagos de productos y servicios adquiridos localmente
3. Actividades con gente de la comunidad.
4. Participación activa con el cliente.
5. Indicadores de personal contratado localmente.
6. Mantener medidas diciplinarias.</t>
  </si>
  <si>
    <r>
      <rPr>
        <b/>
        <sz val="11"/>
        <color theme="1"/>
        <rFont val="Arial"/>
        <family val="2"/>
      </rPr>
      <t>CULTURA ORGANIZACIONAL Y VALORES:</t>
    </r>
    <r>
      <rPr>
        <sz val="11"/>
        <color theme="1"/>
        <rFont val="Arial"/>
        <family val="2"/>
      </rPr>
      <t xml:space="preserve">
- Trabajo en equipo y liderazgo.
- Cualidades humanas y éticas.
- Orientación al cliente.
- Conocimiento técnico y compromiso del personal.</t>
    </r>
  </si>
  <si>
    <r>
      <rPr>
        <b/>
        <sz val="11"/>
        <color theme="1"/>
        <rFont val="Arial"/>
        <family val="2"/>
      </rPr>
      <t xml:space="preserve">OPERACIONES Y MEJORA CONTINUA:
</t>
    </r>
    <r>
      <rPr>
        <sz val="11"/>
        <color theme="1"/>
        <rFont val="Arial"/>
        <family val="2"/>
      </rPr>
      <t>- Innovación y mejora continua.
- Resolución de problemas y planificación.
- Compromiso y perseverancia.
- Flexibilidad operativa y capacidad técnica.</t>
    </r>
  </si>
  <si>
    <r>
      <rPr>
        <b/>
        <sz val="11"/>
        <color theme="1"/>
        <rFont val="Arial"/>
        <family val="2"/>
      </rPr>
      <t>AUTOMATIZACIÓN DE PROCESOS:</t>
    </r>
    <r>
      <rPr>
        <sz val="11"/>
        <color theme="1"/>
        <rFont val="Arial"/>
        <family val="2"/>
      </rPr>
      <t xml:space="preserve">
- Aprovechar la automatización de procesos para mejorar la eficiencia y la seguridad, respondiendo a las crecientes expectativas en seguridad y medio ambiente.</t>
    </r>
  </si>
  <si>
    <r>
      <rPr>
        <b/>
        <sz val="11"/>
        <color theme="1"/>
        <rFont val="Arial"/>
        <family val="2"/>
      </rPr>
      <t>PLATAFORMAS DIGITALES</t>
    </r>
    <r>
      <rPr>
        <sz val="11"/>
        <color theme="1"/>
        <rFont val="Arial"/>
        <family val="2"/>
      </rPr>
      <t xml:space="preserve">
- Utilizar plataformas digitales para respaldar la administración y desarrollo de diversos procesos en la empresa.</t>
    </r>
  </si>
  <si>
    <r>
      <rPr>
        <b/>
        <sz val="11"/>
        <color theme="1"/>
        <rFont val="Arial"/>
        <family val="2"/>
      </rPr>
      <t>USO DE ENERGÍAS RENOVABLES:</t>
    </r>
    <r>
      <rPr>
        <sz val="11"/>
        <color theme="1"/>
        <rFont val="Arial"/>
        <family val="2"/>
      </rPr>
      <t xml:space="preserve">
- Explorar y adoptar energías renovables y prácticas más sostenibles para alinearse con las demandas crecientes de protección ambiental.
Incorporar tecnologías amigables con el medio ambiente, como energía solar para campamentos y calefacción de agua, y buscar reemplazos para combustibles fósiles.</t>
    </r>
  </si>
  <si>
    <r>
      <t xml:space="preserve">RESISTENCIA AL CAMBIO
</t>
    </r>
    <r>
      <rPr>
        <sz val="11"/>
        <color theme="1"/>
        <rFont val="Arial"/>
        <family val="2"/>
      </rPr>
      <t>- Resistencia al cambio, especialmente en la introducción de nuevas ideas o prácticas, y la necesidad de fomentar el autoaprendizaje y la proactividad.</t>
    </r>
  </si>
  <si>
    <r>
      <t xml:space="preserve">SEGURIDAD, MEDIO AMBIENTE Y CALIDAD
</t>
    </r>
    <r>
      <rPr>
        <sz val="11"/>
        <color theme="1"/>
        <rFont val="Arial"/>
        <family val="2"/>
      </rPr>
      <t>- Sistema integrado de gestión certificado en ISO 14001 y 45001.
- Presencia en el mercado y reputación.
- Compromiso por tener operaciones seguras y sostenibles
- Enfoque en seguridad y excelencia operativa.
- Uso de medios digitales para optimizar procesos, analizar datos y reducir consumos de papel y generación de residuos.</t>
    </r>
  </si>
  <si>
    <r>
      <rPr>
        <b/>
        <sz val="11"/>
        <color theme="1"/>
        <rFont val="Arial"/>
        <family val="2"/>
      </rPr>
      <t xml:space="preserve">GESTIÓN DE CDS, LOGÍSTICA Y CONTROL DE RECURSOS:
- </t>
    </r>
    <r>
      <rPr>
        <sz val="11"/>
        <color theme="1"/>
        <rFont val="Arial"/>
        <family val="2"/>
      </rPr>
      <t>Deficiencias en el control de inventario.
- Falta de optimización en la logística.
- Problemas en el análisis y desarrollo de compras.
- Planificación y Comunicación de Procesos.
- Problemas en el control de recursos como refacciones y su abastecimiento.</t>
    </r>
  </si>
  <si>
    <r>
      <rPr>
        <b/>
        <sz val="11"/>
        <color theme="1"/>
        <rFont val="Arial"/>
        <family val="2"/>
      </rPr>
      <t xml:space="preserve">COMUNICACIÓN, SEGUIMIENTO Y EJECUCIÓN:
</t>
    </r>
    <r>
      <rPr>
        <sz val="11"/>
        <color theme="1"/>
        <rFont val="Arial"/>
        <family val="2"/>
      </rPr>
      <t xml:space="preserve">- Debilidades en la comunicación y seguimiento.
- Deficiente ejecución y verificación de la planeación.
- Necesidad de mejorar la comunicación efectiva entre los colaboradores, especialmente en procesos operativos interrelacionados.
- Falta de habilidades de comunicación verbal y reportabilidad de actos y condiciones inseguros.
</t>
    </r>
  </si>
  <si>
    <r>
      <rPr>
        <b/>
        <sz val="11"/>
        <color theme="1"/>
        <rFont val="Arial"/>
        <family val="2"/>
      </rPr>
      <t xml:space="preserve">COMPETENCIAS Y LIDERAZGO:
</t>
    </r>
    <r>
      <rPr>
        <sz val="11"/>
        <color theme="1"/>
        <rFont val="Arial"/>
        <family val="2"/>
      </rPr>
      <t xml:space="preserve">- Desarrollo personal y trabajo en equipo.
- Competencias y valores profesionales.
- Liderazgo y adaptabilidad.
- Acompañamiento al personal
- Soporte por parte de la estructura corporativa 
</t>
    </r>
  </si>
  <si>
    <r>
      <rPr>
        <b/>
        <sz val="11"/>
        <color theme="1"/>
        <rFont val="Arial"/>
        <family val="2"/>
      </rPr>
      <t>DESARROLLO TÉCNICO y HABILIDADES</t>
    </r>
    <r>
      <rPr>
        <b/>
        <sz val="11"/>
        <color rgb="FFFF0000"/>
        <rFont val="Arial"/>
        <family val="2"/>
      </rPr>
      <t xml:space="preserve"> </t>
    </r>
    <r>
      <rPr>
        <b/>
        <sz val="11"/>
        <rFont val="Arial"/>
        <family val="2"/>
      </rPr>
      <t>PROFESIONALES</t>
    </r>
    <r>
      <rPr>
        <sz val="11"/>
        <color theme="1"/>
        <rFont val="Arial"/>
        <family val="2"/>
      </rPr>
      <t xml:space="preserve">
- Necesidad de fortalecer las habilidades técnicas en el manejo de herramientas e insumos específicos de perforación.
</t>
    </r>
    <r>
      <rPr>
        <sz val="11"/>
        <rFont val="Arial"/>
        <family val="2"/>
      </rPr>
      <t>- Fortalecer continuamente habilidades de liderazgo, capacidad de planificación y solución de conflictos en roles gerenciales, coordinadores y supervisores OP.</t>
    </r>
    <r>
      <rPr>
        <sz val="11"/>
        <color theme="1"/>
        <rFont val="Arial"/>
        <family val="2"/>
      </rPr>
      <t xml:space="preserve">
- Falta de formalidad y acompañamiento en el entrenamiento en el puesto de trabajo para el personal de nuevo ingreso.
- Falta de seguimiento constante antes de la designación de cargos, especialmente en el caso de perforistas.
- Capacitación no efectiva que limita el desarrollo práctico de habilidades y conocimientos, limitando las oportunidades de crecimiento para el personal.
</t>
    </r>
  </si>
  <si>
    <r>
      <t xml:space="preserve">REGULACIONES O POLÍTICAS / REFORMA INTEGRAL A LA ACTIVIDAD  MINERA:
</t>
    </r>
    <r>
      <rPr>
        <sz val="11"/>
        <color theme="1"/>
        <rFont val="Arial"/>
        <family val="2"/>
      </rPr>
      <t>- Aumento en el cuidado del medio ambiente, regulaciones y restricciones en permisos para exploración y explotación pueden impulsar la consideración de trabajar con máquinas más versatiles, priorizando la seguridad, el consumo de agua y el cuidado ambiental.
- Aprovechar los estandares en segurida, salud y medio ambiente del cliente para potenciar el SG.</t>
    </r>
  </si>
  <si>
    <r>
      <rPr>
        <b/>
        <sz val="11"/>
        <color theme="1"/>
        <rFont val="Arial"/>
        <family val="2"/>
      </rPr>
      <t>COMPETITIVIDAD Y PRESIONES DEL MERCADO</t>
    </r>
    <r>
      <rPr>
        <sz val="11"/>
        <color theme="1"/>
        <rFont val="Arial"/>
        <family val="2"/>
      </rPr>
      <t xml:space="preserve">
- Posibilidad de competidores ofreciendo costos más bajos por metro perforado.
- Reducción en la concesión de nuevos proyectos de exploración.
- Aumento en el costo de insumos debido a la inflacion mientras los precios de servicio de la organización se mantienen fijos afectando la rentabilidad.</t>
    </r>
  </si>
  <si>
    <r>
      <t xml:space="preserve">INSEGURIDAD Y CONFLICTOS SOCIALES
</t>
    </r>
    <r>
      <rPr>
        <sz val="11"/>
        <color theme="1"/>
        <rFont val="Arial"/>
        <family val="2"/>
      </rPr>
      <t>- Situaciones de inseguridad en algunas localidades de trayecto hacia y/o dentro de las localidades en proyectos (Zacatecas, Chihuahua, Guerrero).</t>
    </r>
  </si>
  <si>
    <r>
      <rPr>
        <b/>
        <sz val="11"/>
        <color theme="1"/>
        <rFont val="Arial"/>
        <family val="2"/>
      </rPr>
      <t xml:space="preserve">LEGISLACIÓN, POLITICA Y GOBIERNO
</t>
    </r>
    <r>
      <rPr>
        <sz val="11"/>
        <color theme="1"/>
        <rFont val="Arial"/>
        <family val="2"/>
      </rPr>
      <t>- Mayor intervención gubernamental en concesiones mineras.
- Incertidumbre ante cambios políticos que pueden impactar la cadena de suministro y los procesos para obtener permisos.
- Posibles cambios en las leyes mineras que podrían impactar las operaciones disminuyendo la posibilidad de conceciones mineras.
- Regulaciones gubernamentales sobre el uso del agua, permisos de exploración y explotación.
- Incertidumbre y afectación de la inversión extranjera en exploración minera debido a la situación politica del país.</t>
    </r>
  </si>
  <si>
    <t>DEBILIDAD</t>
  </si>
  <si>
    <t xml:space="preserve">AMENAZA </t>
  </si>
  <si>
    <r>
      <rPr>
        <b/>
        <sz val="11"/>
        <color theme="1"/>
        <rFont val="Calibri"/>
        <family val="2"/>
        <scheme val="minor"/>
      </rPr>
      <t>CONTINUIDAD OPERATIVA:</t>
    </r>
    <r>
      <rPr>
        <sz val="11"/>
        <color theme="1"/>
        <rFont val="Calibri"/>
        <family val="2"/>
        <scheme val="minor"/>
      </rPr>
      <t xml:space="preserve">
-Reducción de continudad operativa en los proyectos por solicitud del cliente.
- Huelgas por personal sindicalizado o paros por conflictos sociales</t>
    </r>
  </si>
  <si>
    <r>
      <rPr>
        <b/>
        <sz val="11"/>
        <color theme="1"/>
        <rFont val="Arial"/>
        <family val="2"/>
      </rPr>
      <t>CONTINUIDAD OPERATIVA:</t>
    </r>
    <r>
      <rPr>
        <sz val="11"/>
        <color theme="1"/>
        <rFont val="Arial"/>
        <family val="2"/>
      </rPr>
      <t xml:space="preserve">
- Reducción de continudad operativa en los proyectos por solicitud del cliente.
- Huelgas por personal sindicalizado o paros por conflictos sociales</t>
    </r>
  </si>
  <si>
    <r>
      <rPr>
        <b/>
        <sz val="11"/>
        <color theme="1"/>
        <rFont val="Arial"/>
        <family val="2"/>
      </rPr>
      <t>DESARROLLO TÉCNICO y HABILIDADES</t>
    </r>
    <r>
      <rPr>
        <b/>
        <sz val="11"/>
        <color rgb="FFFF0000"/>
        <rFont val="Arial"/>
        <family val="2"/>
      </rPr>
      <t xml:space="preserve"> </t>
    </r>
    <r>
      <rPr>
        <b/>
        <sz val="11"/>
        <rFont val="Arial"/>
        <family val="2"/>
      </rPr>
      <t>PROFESIONALES</t>
    </r>
    <r>
      <rPr>
        <sz val="11"/>
        <color theme="1"/>
        <rFont val="Arial"/>
        <family val="2"/>
      </rPr>
      <t xml:space="preserve">
- Necesidad de fortalecer las habilidades técnicas en el manejo de herramientas e insumos específicos de perforación.
</t>
    </r>
    <r>
      <rPr>
        <sz val="11"/>
        <rFont val="Arial"/>
        <family val="2"/>
      </rPr>
      <t>- Fortalecer continuamente habilidades de liderazgo, capacidad de planificación y solución de conflictos en roles gerenciales, coordinadores y supervisores OP.</t>
    </r>
    <r>
      <rPr>
        <sz val="11"/>
        <color theme="1"/>
        <rFont val="Arial"/>
        <family val="2"/>
      </rPr>
      <t xml:space="preserve">
- Falta de formalidad y acompañamiento en el entrenamiento en el puesto de trabajo para el personal de nuevo ingreso.
- Falta de seguimiento constante ante la designación de cargos, especialmente en el caso de perforistas.
- Capacitación no efectiva que limita el desarrollo práctico de habilidades y conocimientos, limitando las oportunidades de crecimiento para el personal.
</t>
    </r>
  </si>
  <si>
    <r>
      <t xml:space="preserve">COMUNICACIÓN, SEGUIMIENTO Y EJECUCION NO EFICIENTE
</t>
    </r>
    <r>
      <rPr>
        <sz val="11"/>
        <color theme="1"/>
        <rFont val="Arial"/>
        <family val="2"/>
      </rPr>
      <t>- Perdida de la continuidad operativa.
-Incumplimiento de requisitos legales en Seguridad, Salud y Medio Ambiente, y otros requisitos.
-Accidentes e incidentes de Seguridad, Salud y Medio Ambiente
-Afectación en recursos financieros.
-Aumento de riesgos psicosociales.
-Perdida de personal por rotacion (desmotivación, desconocimiento de necesidades del personal, desconocimiento en la estructura jerárquica, funciones y responsabilidades)
-Incumplimiento de objetivos (falta de conocimiento de planes de trabajo, requerimientos por parte de los procesos, prioridades)
-Deficiencia en el servicio al cliente (feedback, desconocimiento de estándares y requisitos).</t>
    </r>
  </si>
  <si>
    <r>
      <t xml:space="preserve">PROCESOS DEFICIENTES POR FALTA DE DESARROLLO TECNICO Y HABILIDADES PROFESIONALES
</t>
    </r>
    <r>
      <rPr>
        <sz val="11"/>
        <color theme="1"/>
        <rFont val="Arial"/>
        <family val="2"/>
      </rPr>
      <t>- Accidentes en áreas de trabajo relacionadas en temas de seguridad y medio ambiente (desconocimiento de los procesos para realizar las actividades de manera segura, falta de desarrollo tecnico).
- Ineficiencia en uso de recursos afectando la utilidad de la organizacion (mal uso de recursos por parte del personal, desconocimiento tecnico).
- Incumplimiento en requisitos legales y otros requisitos.
- Toma de decisiones no acertadas.
- Incumplimiento de objetivos (Instrucciones no claras, deficiencia en el desempeño por desconocimiento).
- Reprocesos (necesidades de realizar la tarea para corregir).
- Rotación de personal (desmotivación y desempeño).</t>
    </r>
  </si>
  <si>
    <r>
      <t xml:space="preserve">RESISTENCIA AL CAMBIO Y FALTA DE TOMA DE CONCIENCIA
</t>
    </r>
    <r>
      <rPr>
        <sz val="11"/>
        <color theme="1"/>
        <rFont val="Arial"/>
        <family val="2"/>
      </rPr>
      <t>-Incumplimiento de objetivos (deficiencia en el involucramiento y compromiso por parte del personal, desconocimiento de responsabilidades)
- Falta de toma de conciencia (Deficiencia en procesos de comunicación) 
- Incidentes en las áreas de trabajo en seguridad y medio ambiente (por el uso inadecuado de nuevos dispositivos, equipos de proteccion personal y seguimiento a requisitos ambientales). 
- Disminución de producción y calidad (por el uso inadecuado de refacciones, herramientas y aditivos de perforación)
- Deficiencia en satisfacción del cliente (por omitir los requisitos contractuales)</t>
    </r>
  </si>
  <si>
    <r>
      <t xml:space="preserve">INCUMPLIMIENTO DE REQUISITOS EN SALUD, SEGURIDAD Y MEDIO AMBIENTE
</t>
    </r>
    <r>
      <rPr>
        <sz val="11"/>
        <color theme="1"/>
        <rFont val="Arial"/>
        <family val="2"/>
      </rPr>
      <t>- Por la perdida de certificación ISO (incumplimiento de requisitos).
- Multas y/o sanciones por incumplimientos a requisitos legales y otros.</t>
    </r>
  </si>
  <si>
    <r>
      <rPr>
        <b/>
        <sz val="11"/>
        <color theme="1"/>
        <rFont val="Calibri"/>
        <family val="2"/>
        <scheme val="minor"/>
      </rPr>
      <t>DISMINUCION DE CONTINUIDAD OPERATIVA</t>
    </r>
    <r>
      <rPr>
        <sz val="11"/>
        <color theme="1"/>
        <rFont val="Calibri"/>
        <family val="2"/>
        <scheme val="minor"/>
      </rPr>
      <t xml:space="preserve">
- Perdida de talento humano (falta de trabajo).
- Reducción de margen de utilidad (no hay ingresos).
- Cierre de la empresa (no hay proyectos).
- Perdida de inversiones (no hay ingresos).</t>
    </r>
  </si>
  <si>
    <r>
      <rPr>
        <b/>
        <sz val="11"/>
        <color theme="1"/>
        <rFont val="Calibri"/>
        <family val="2"/>
        <scheme val="minor"/>
      </rPr>
      <t>DISPONIBILIDAD DE PRODUCTOS Y REFACCIONES</t>
    </r>
    <r>
      <rPr>
        <sz val="11"/>
        <color theme="1"/>
        <rFont val="Calibri"/>
        <family val="2"/>
        <scheme val="minor"/>
      </rPr>
      <t xml:space="preserve">
- Incremento de costos de productos y servicios para todos los procesos por alternativas limitadas de proveedores.
- Perdida de continuidad operativa
Accidentes e incidentes de SSTyA. (Desabasto de insumos, uso o contratación de servicios con bajo estándar en seguridad)
Incumplimiento de objetivos.(Falta de algún insumo o servicio)
Insatisfacción del cliente.(Baja producción, calidad del trabajo, tiempos de paros de operación, baja disponibilidad de equipos)</t>
    </r>
  </si>
  <si>
    <t>*Optimización de los medios de comunicación
*Actualización y difusión de matriz de comunicación interna con el apoyo de lideres de proceso.
*Reuniones continuas de lideres con seguimiento a resultados, planes de accion y objetivos.
*Formalizar y comunicar los planes de trabajo para las áreas.
*Difusión general de incidentes por lideres de area
*Mejorar las actualizaciones de planes de trabajo mediante plataformas digitales y pizarras de pueble.
*Actualización y difusión de perfiles de cargo.</t>
  </si>
  <si>
    <t>*Desarrollo de proceso de entrenamiento en el cargo de personal con cambio de puesto y/o de nuevo ingreso
*Planificación y ejecución del programa anual de capacitación.
*Reestructuración y difusión de perfiles de cargo 
*Ejecutar programa de actividades de bienestar
*Desarrollo de programa de capacitacion tecnica para personal operativo.
*Reuniones continuas para analisis de desviaciones.</t>
  </si>
  <si>
    <t>*Rendicion de cuentas a los colaboradores acerca de resultados de seguridad, salud, medio ambiente y operaciones.
*Propiciar medios de comunicacion y participacion claros y abiertos para todo el personal.
*Integrar un comite local de gestion del cambio local con la participacion de distintos procesos.
*Mejorar la efectividad de las evaluaciones del desempeño.</t>
  </si>
  <si>
    <t>*Evaluacion y seguimiento de requisitos legales y otros requisitos
*Actualización, identificación y evaluación de matriz de requisitos legales y otros requisitos.</t>
  </si>
  <si>
    <t>*Continuidad de rutogramas de recorrido y vigilancia mediante plataformas digitales.
*Instalacion de dispositivos de vigilancia para la flotilla vehicular.
*Disminución de exposición en zonas de riesgo
*Identificación y comunicación de zonas de riesgo
*Actualizar y difundir estandares y planes de contingencia</t>
  </si>
  <si>
    <r>
      <rPr>
        <b/>
        <sz val="11"/>
        <color theme="1"/>
        <rFont val="Calibri"/>
        <family val="2"/>
        <scheme val="minor"/>
      </rPr>
      <t>RIESGO PSICOSOCIALES Y DESORDEN PUBLICO</t>
    </r>
    <r>
      <rPr>
        <sz val="11"/>
        <color theme="1"/>
        <rFont val="Calibri"/>
        <family val="2"/>
        <scheme val="minor"/>
      </rPr>
      <t xml:space="preserve">
- Incremento de riesgos psicosociales.
- Rotación de personal.
- Accidentes e incidentes de seguridad, Medio Ambiente. 
- Continuidad operativa (bloqueo de caminos, cierre de proyectos, robo o perdida de recursos).
- Bloqueo de proyectos por temas sindicales.</t>
    </r>
  </si>
  <si>
    <t>*Diversificación de clientes y nuevos estandares de perforación.
*Analisis financiero periodico.
*Presencia de la organizacion en eventos o convenciones de la industria minera.
*Actualización y proyección de cuentas a proveedores y cuentas por pagar.
*Intercambio de personal especializado entre subsidiarias.</t>
  </si>
  <si>
    <t>*Mejorar y optimizar el proceso de cadena de suministro de la organización.
*Diseño de procedimiento para la planeación, solicitud, realización, seguimiento y cierre de compras.
*Establecer procesos para la correcta administración de contratistas y proveedores.
*Agilizar la fluidez de los requisitos de la autoridad aduanera y la integración de los expedientes correspondientes</t>
  </si>
  <si>
    <t>*Optimización de los medios de comunicación
*Actualización y difusión de matriz de comunicación interna con el apoyo de lideres de proceso.
*Reuniones continuas de lideres con seguimiento a resultados, planes de acción y objetivos.
*Formalizar y comunicar los planes de trabajo para las áreas.
*Difusión general de incidentes por lideres de área
*Mejorar las actualizaciones de planes de trabajo mediante plataformas digitales y pizarras de pueble.
*Actualización y difusión de perfiles de cargo.</t>
  </si>
  <si>
    <t>*Desarrollo de proceso de entrenamiento en el cargo de personal con cambio de puesto y/o de nuevo ingreso
*Planificación y ejecución del programa anual de capacitación.
*Reestructuración y difusión de perfiles de cargo 
*Ejecutar programa de actividades de bienestar
*Desarrollo de programa de capacitación técnica para personal operativo.
*Reuniones continuas para análisis de desviaciones.</t>
  </si>
  <si>
    <t>*Evaluación y seguimiento de requisitos legales y otros requisitos
*Actualización, identificación y evaluación de matriz de requisitos legales y otros requisitos.</t>
  </si>
  <si>
    <t>*Continuidad de rutogramas de recorrido y vigilancia mediante plataformas digitales.
*Instalación de dispositivos de vigilancia para la flotilla vehicular.
*Disminución de exposición en zonas de riesgo
*Identificación y comunicación de zonas de riesgo
*Actualizar y difundir estándares y planes de contingencia</t>
  </si>
  <si>
    <t>Para el desarrollo del FODA se adoptó una metodología de la cual se extiende una lista de preguntas que pueden utilizarse para estructurar una encuesta.
De este listado se hizo la selección de algunas preguntas y se envió un cuestionario estratégico a personas clave, en dónde las preguntas estaban agrupadas de la siguiente manera.
	• Fortalezas
	• Oportunidades
	• Debilidades
	• Amenazas
	• Aspiraciones
	• Resultados
Las respuesta de este cuestionario fueron analizadas y agrupadas para poder estructurar el FODA general y del cuál se desprenden los riesgos organizacionales.</t>
  </si>
  <si>
    <r>
      <rPr>
        <b/>
        <sz val="10"/>
        <rFont val="Calibri"/>
        <family val="2"/>
      </rPr>
      <t>RESISTENCIA AL CAMBIO Y FALTA DE TOMA DE CONCIENCIA</t>
    </r>
    <r>
      <rPr>
        <sz val="10"/>
        <rFont val="Calibri"/>
        <family val="2"/>
      </rPr>
      <t xml:space="preserve">
*Incumplimiento de objetivos (deficiencia en el involucramiento y compromiso por parte del personal, desconocimiento de responsabilidades)
*Falta de toma de conciencia (Deficiencia en procesos de comunicación) 
*Incidentes en las áreas de trabajo en seguridad y medio ambiente (por el uso inadecuado de nuevos dispositivos, equipos de protección personal y seguimiento a requisitos ambientales). 
*Disminución de producción y calidad (por el uso inadecuado de refacciones, herramientas y aditivos de perforación)
*Deficiencia en satisfacción del cliente (por omitir los requisitos contractuales)</t>
    </r>
  </si>
  <si>
    <t>*Rendición de cuentas a los colaboradores acerca de resultados de seguridad, salud, medio ambiente y operaciones.
*Propiciar medios de comunicación y participación claros y abiertos para todo el personal.
*Integrar un comité local de gestión del cambio para procesos especificos del centro de trabajo con la participación de distintas areas.
*Mejorar la efectividad de las evaluaciones del desempeño.</t>
  </si>
  <si>
    <r>
      <rPr>
        <b/>
        <sz val="10"/>
        <rFont val="Calibri"/>
        <family val="2"/>
      </rPr>
      <t>INCUMPLIMIENTO DE REQUISITOS EN SALUD, SEGURIDAD Y MEDIO AMBIENTE</t>
    </r>
    <r>
      <rPr>
        <sz val="10"/>
        <rFont val="Calibri"/>
        <family val="2"/>
      </rPr>
      <t xml:space="preserve">
*Probabilidad de pérdida de certificación ISO por incumplimiento de requisitos
*Multas y/o sanciones por incumplimientos a requisitos legales y otros.</t>
    </r>
  </si>
  <si>
    <r>
      <rPr>
        <b/>
        <sz val="10"/>
        <rFont val="Calibri"/>
        <family val="2"/>
      </rPr>
      <t>RIESGO PSICOSOCIALES Y DESORDEN PUBLICO</t>
    </r>
    <r>
      <rPr>
        <sz val="10"/>
        <rFont val="Calibri"/>
        <family val="2"/>
      </rPr>
      <t xml:space="preserve">
*Incremento de riesgos psicosociales.
*Rotación de personal.
*Accidentes e incidentes de seguridad, Medio Ambiente. 
*Continuidad operativa (bloqueo de caminos, cierre de proyectos, robo o perdida de recursos).
*Bloqueo de proyectos por temas sindicales.</t>
    </r>
  </si>
  <si>
    <r>
      <rPr>
        <b/>
        <sz val="10"/>
        <rFont val="Calibri"/>
        <family val="2"/>
      </rPr>
      <t>DISMINUCION DE CONTINUIDAD OPERATIVA</t>
    </r>
    <r>
      <rPr>
        <sz val="10"/>
        <rFont val="Calibri"/>
        <family val="2"/>
      </rPr>
      <t xml:space="preserve">
*Perdida de talento humano (falta de trabajo).
*Reducción de margen de utilidad (no hay ingresos).
*Cierre de la empresa (no hay proyectos).
*Perdida de inversiones (no hay ingresos).</t>
    </r>
  </si>
  <si>
    <t>*Diversificación de clientes y nuevos estándares de perforación.
*Análisis financiero periódico.
* Procesos para la correcta proyeción y administración de gastos.
*Presencia de la organización en eventos o convenciones de la industria minera.
*Actualización y proyección de cuentas a proveedores y cuentas por pagar.
*Intercambio de personal especializado entre subsidiarias.</t>
  </si>
  <si>
    <r>
      <rPr>
        <b/>
        <sz val="10"/>
        <rFont val="Calibri"/>
        <family val="2"/>
      </rPr>
      <t>DISPONIBILIDAD DE PRODUCTOS Y REFACCIONES</t>
    </r>
    <r>
      <rPr>
        <sz val="10"/>
        <rFont val="Calibri"/>
        <family val="2"/>
      </rPr>
      <t xml:space="preserve">
*Incremento de costos de productos y servicios para todos los procesos por alternativas limitadas de proveedores.
*Perdida de continuidad operativa
*Accidentes e incidentes de SSTyA (desabasto de insumos, uso o contratación de servicios con bajo estándar en seguridad)
*Incumplimiento de objetivos (falta de algún insumo o servicio)
*Insatisfacción del cliente (baja producción, calidad del trabajo, tiempos de paros de operación, baja disponibilidad de equipos)</t>
    </r>
  </si>
  <si>
    <t>CONCLUSIÓN COMPRENSIÓN DE LA ORGANIZACIÓN Y DE SU CONTEXTO</t>
  </si>
  <si>
    <t>Disminuir la ocurrencia de accidentes laborales con tiempo perdido y eventos con potencial de riesgo potencial de fatalidad.
Mejorar los estandares de seguridad y medio ambiente siendo sostenibles y reconocidos.</t>
  </si>
  <si>
    <t>Todos los procesos</t>
  </si>
  <si>
    <t>OP / HSE / RRHH / CDS / MTTO / ADMON</t>
  </si>
  <si>
    <t>*Programa anual de capacitaciones
*Procedimientos operativos
*Reuniones corporativas
*Reuniones mensuales de seguimiento</t>
  </si>
  <si>
    <t xml:space="preserve">OP / HSE / RRHH / CDS / MTTO </t>
  </si>
  <si>
    <t>*Programa corporativo de auditorias internas
*Auditoria de requisitos legales
*Matriz de requisitos legales y otros</t>
  </si>
  <si>
    <t>OP / HSE / RRHH</t>
  </si>
  <si>
    <t xml:space="preserve">OP / ADMON </t>
  </si>
  <si>
    <t>OP / CDS / ADMON</t>
  </si>
  <si>
    <t>* Cubrir con los mantenimientos preventivos en taladros de perforación de acuerdo a las horas operativas.
* Dar seguimiento al kilometraje en vehiculos para brindar los servicios correspondientes de acuerdo al programa de mantenimeinto.
* Mantener controles ambientales en taladros de perforación cómo la impermeabilización del área y el monitoreo de los niveles en carcamos de retención.
* Cumplir con los lineamientos establecidos en el porgrama de mantenimiento para aplicar más mantenimientos preventivos que correctivos.
* Inspección preoperacional en equipos y vehiculos.</t>
  </si>
  <si>
    <t xml:space="preserve">* Mejorar el manejo del sistema RHOMB para el área de mantenimiento
* Mantener las campañas medioambientales
* Buscar alternativas digitales para el seguimiento de las inspecciones vehiculares
</t>
  </si>
  <si>
    <t xml:space="preserve">*Auditorias internas multidiciplinarias entre proyectos
*Capacitacion normativa
*Seguimiento de cumplimiento y cobertura de las acciones correctivas
* Auditorías de requisitos legales por entidades externas
</t>
  </si>
  <si>
    <t xml:space="preserve">*Integracion de comite de gestion del cambio
*Estructura y ejecución de programa de actividades para aumentar la cultura de seguridad.
*Acciones para conseguir que el proceso cumpla con el objetivo y que genere un resultado optimo satisfaciendo al cliente.
* Programas de capacitación y adiestramiento técnico especificos para diferentes procesos.
* Rendimiento de cuentas con los resultados mensuales en seguridad para todo el personal mediante el boletín.
* Mejorar la participación de LDP en programas y actividades de seguridad y medio ambiente.
* Comunicación de incidentes e implementación de planes de acción de lecciones aprendidas que apliquen.
</t>
  </si>
  <si>
    <t>*Reuniones mensuales de seguimiento
*Gestion del cambio
*Programa anual de capacitacion
*Matriz de requisitos legales y otros
* Programas de participación y consulta.</t>
  </si>
  <si>
    <t>*Programa de salud
*Plan de retencion de personal
*Rutogramas
*Plan de emergencias
Politica corporativa vial
* Programa de prevención de fatiga.</t>
  </si>
  <si>
    <t>*Analisis financiero
* Seguimiento mensual a PQRS de cleintes</t>
  </si>
  <si>
    <t>*Matriz de repuestos criticos
*Inventarios ciclicos
*Revision de rotacion de inventario
* Seguimiento mensual a PQRS de cleintes</t>
  </si>
  <si>
    <t>*Matriz de comunicación
*Medios electronicos
*Perfil de cargo
*Reuniones mensuales de seguimiento
*Planificacion  diaria de actividades
*Reportes programados
* Seguimiento mensual a PQRS generadas por parte del cliente.
* Proyección mensual de presupuesto por parte de procesos clave.</t>
  </si>
  <si>
    <t>* Programa de mantenimiento
* Sistema RHOMB
* Horometros 
* KPI´s mensuales
* Inspecciones 
* Proyección de gastos
* Capacitaciones de aspectos e impactos ambientales
* Matríz de repuestos criticos
* Capacitaciones para la gestión de residuos</t>
  </si>
  <si>
    <t xml:space="preserve">*Actualizacion de objetivos internos por cada una de las areas
*Seguimiento mensual de objetivos definidos
*Restructuracion en areas como oportunidad de crecimiento
*Actualizaciones en modulos de administracion de informacion en sistema Rhomb
* Rendición de cuentas mensual para todo el personal mediante el boletín.
* Aplicación del programa de prevención y atención de factores de riesgo psicosocial.
* Seguimiento mensual de rendición de cuentas para responsables de proyectos.
</t>
  </si>
  <si>
    <t xml:space="preserve">*Actualizar la informacion para las capacitaciones
*Desarrollo de proceso de entrenamiento en el cargo de personal con cambio de puesto y/o nuevo ingreso
*Fortalecer las competencias del personal de diferentes procesos por medio de programa de capacitacion tecnica
*Fortalecer las competencias del  personal del área contable y de nóminas
*Fortalecer las competencias del personal del proceso de mantenimiento
*Formación y desarrollo del personal de HSE
* Programa de capacitación técnica en selección y uso de fluídos de perforación.
* Programa corporativo de capacitación por puestos de trabajo (Kluane AKDemy)
* Programa de liderazgo y habilidades gerenciales.
* Capacitación teórica/practica para personal de almacén.
</t>
  </si>
  <si>
    <r>
      <t>*  Fomentar el cumplimiento del programa de mantenimiento.
* Capacitación constante para la captura de información en sistema RHOMB</t>
    </r>
    <r>
      <rPr>
        <b/>
        <sz val="12"/>
        <color rgb="FFFF0000"/>
        <rFont val="Arial"/>
        <family val="2"/>
      </rPr>
      <t xml:space="preserve">
</t>
    </r>
    <r>
      <rPr>
        <b/>
        <sz val="12"/>
        <color theme="1"/>
        <rFont val="Arial"/>
        <family val="2"/>
      </rPr>
      <t xml:space="preserve">* Considerar la medición de horas del horometro en el reporte diario de actividades o cómo lo defina supervisión en cada proyecto
* Uso de aditivos amigables con el medio ambiente
* Seguimiento a la bitácora de información de los vehiculos para aplicar los respectivos mantenimientos preventivos.
* Implementar el programa de entrenamiento a conductores
* Identificación de costos por mantenimiento y la implementación de acciones de mejora.
</t>
    </r>
  </si>
  <si>
    <r>
      <t>*Medir la cobertura de la elaboracion de rutogramas</t>
    </r>
    <r>
      <rPr>
        <b/>
        <sz val="12"/>
        <color rgb="FFFF0000"/>
        <rFont val="Arial"/>
        <family val="2"/>
      </rPr>
      <t xml:space="preserve">
</t>
    </r>
    <r>
      <rPr>
        <b/>
        <sz val="12"/>
        <color theme="1"/>
        <rFont val="Arial"/>
        <family val="2"/>
      </rPr>
      <t xml:space="preserve">*Instalacion de dash cam al 100% en vehiculos operativos
* Aplicación del programa de prevención y atención de factores de riesgo psicosocial.
* Mantener la comunicación de viajes por carretera mediante el grupo de whatsapp.
* Apego a planes de acción definidos por el cliente ante posibles paros operativos.
* Programa de actividades de bienestar.
* Atención y seguimiento de tarjetas KD te escucha
</t>
    </r>
  </si>
  <si>
    <t>* Difusión de resultados financieron con puestos clave de los distintos procesos.
*Aumentar mensualmente el % de utilidad de operación en comparativa con el resultado anual de 2023
*Implementar herramientas  de analisis y proyección para distintos procesos y potenciar el aprovechamiento de recursos
*Información oportuna para análisis y toma de decisiones
*Incrementar el flujo de efectivo para solventar las necesidades  financieras / económicas de la organización 
*Capacitar y actualizar los conocimientos del personal para el desarrollo de sus funciones.
* Atender los resultados de encuesta de satisfacción del cliente y 
* Prospección de nuevos clientes y/o proyectos.</t>
  </si>
  <si>
    <t xml:space="preserve">*Capacitacion tecnica para uso y selección de brocas y aditivos.
*Capacitacion de personal de almacen para el control de inventarios
*Restructuracion del departamento de Cadena de Suministro
*Actualización y ejecución del procedimiento de compras
*Acciones para asegurar la satisfaccion del cliente (recuperacion de muestra, desviacion, calidad de muestra, time sheet)
*Desarrollo y ejecución de planes mensuales de acción respecto a los resultados de inventario obsoleto y de baja rotación 
*Reduccion del 10% del inventario total
*Reducción de consumo de refacciones, insumos y herramientas en las maquinas de perforación por metro (comparativo 2023).
* Atender los resultados de encuesta de satisfacción del cliente y </t>
  </si>
  <si>
    <t>IMSS (Instituto Mexicano del Seguro Social)</t>
  </si>
  <si>
    <t>1. Cumplir en tiempo y forma con los pagos correspondientes..
2. Seguimiento oportuno de incidentes incapacitantes y/o enfermedades laborales
3. Cumplimiento de requisitos legales.
4. Que todos los trabajadores sean afiliados al IMSS.</t>
  </si>
  <si>
    <t>1.- Afiliar a los trabajadores previo a la incorporación inicial a sus actividades laborales.
2. Seguimiento oportuno al pago de las contribuciones correspondientes.
3. Auditorías</t>
  </si>
  <si>
    <r>
      <rPr>
        <b/>
        <sz val="10"/>
        <rFont val="Calibri"/>
        <family val="2"/>
      </rPr>
      <t>COMUNICACIÓN, SEGUIMIENTO Y EJECUCION NO EFICIENTE</t>
    </r>
    <r>
      <rPr>
        <sz val="10"/>
        <rFont val="Calibri"/>
        <family val="2"/>
      </rPr>
      <t xml:space="preserve">
*Perdida de la continuidad operativa.
*Incumplimiento de requisitos legales en Seguridad, Salud y Medio Ambiente, y otros requisitos.
*Accidentes e incidentes de Seguridad, Salud y Medio Ambiente
*Afectación en recursos financieros.
*Aumento de riesgos psicosociales.
*Perdida de personal por rotación (desmotivación, desconocimiento de necesidades del personal, desconocimiento en la estructura jerárquica, funciones y responsabilidades)
*Incumplimiento de objetivos (carencia de conocimiento de planes de trabajo, requerimientos por parte de los procesos, prioridades)
*Deficiencia en el servicio al cliente (feedback, desconocimiento de estándares y requisitos).</t>
    </r>
  </si>
  <si>
    <r>
      <rPr>
        <b/>
        <sz val="10"/>
        <rFont val="Calibri"/>
        <family val="2"/>
      </rPr>
      <t>PROCESOS DEFICIENTES POR CARENCIA DE DESARROLLO TECNICO Y HABILIDADES PROFESIONALES</t>
    </r>
    <r>
      <rPr>
        <sz val="10"/>
        <rFont val="Calibri"/>
        <family val="2"/>
      </rPr>
      <t xml:space="preserve">
*Accidentes en áreas de trabajo relacionadas en temas de seguridad y medio ambiente (desconocimiento de los procesos para realizar las actividades de manera segura, carencia de desarrollo técnico).
*Ineficiencia en uso de recursos afectando la utilidad de la organización (mal uso de recursos por parte del personal, desconocimiento técnico).
*Incumplimiento en requisitos legales y otros requisitos.
*Toma de decisiones no acertadas.
*Incumplimiento de objetivos (Instrucciones no claras, deficiencia en el desempeño por desconocimiento).
*Reprocesos (necesidades de realizar la tarea para corregir).
*Rotación de personal (deficiencia en capacitación especifica para el cargo, desmotivación y desempeño).</t>
    </r>
  </si>
  <si>
    <r>
      <t xml:space="preserve">INCLUMPLIMIENTO DEL PROGRAMA DE MANTENIMIENTO Y GESTIÓN DEFICIENTE DE ACTIVIDADES OPERATIVAS
</t>
    </r>
    <r>
      <rPr>
        <sz val="10"/>
        <rFont val="Calibri"/>
        <family val="2"/>
      </rPr>
      <t xml:space="preserve">* Incremento en la generación de Residuos Peligrosos
* Deterioro progresivo en activos (equipos) debido a la carencia de seguimiento en mantenimiento
</t>
    </r>
    <r>
      <rPr>
        <b/>
        <sz val="10"/>
        <rFont val="Calibri"/>
        <family val="2"/>
      </rPr>
      <t xml:space="preserve">* </t>
    </r>
    <r>
      <rPr>
        <sz val="10"/>
        <rFont val="Calibri"/>
        <family val="2"/>
      </rPr>
      <t xml:space="preserve">Riesgo vial por desviaciones en mantenimientos vehiculares.
* Escurrimiento de lodos durante labores de perforación (por incumplimientos en la aplicación de controles).
* Problemas financieros por la aplicación de altos costos al realizar la compra de piezas o refacciones para realizar mantenimientos correctivos.
</t>
    </r>
  </si>
  <si>
    <t>1. Cumplimiento de acuerdos contractuales
2. Bonificaciones por desempeño en seguridad, medio ambiente, operaciones y recursos humanos.
3. Exámenes médicos ocupacionales.
4.Programa de capacitaciones en materia de seguridad, salud ocupacional y medio ambiente.
5. Capacitación para el mejoramiento de competencias laborales
6. Posibilidades de aumentos salariales y ascensos de puesto
7. Mecanismos para atención de peticiones, quejas y sugerencias
8. Mecanismos para informar condiciones de seguridad, higiene, salud ocupacional y medio ambiente, así como sugerencias para la mejora de las mismas.
9. Desarrollo de campañas para la identificación y prevención de riesgos en seguridad, salud ocupacional y medio ambiente</t>
  </si>
  <si>
    <t>Empleados (Actualmente en Kluane Services SA de CV no se tienen empleados afiliados a ningún sindicato)</t>
  </si>
  <si>
    <t>Victoria García</t>
  </si>
  <si>
    <t xml:space="preserve">Eduardo Galaviz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</si>
</sst>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font>
      <sz val="11"/>
      <color theme="1"/>
      <name val="Calibri"/>
      <family val="2"/>
      <scheme val="minor"/>
    </font>
    <font>
      <b/>
      <sz val="11"/>
      <color theme="1"/>
      <name val="Calibri"/>
      <family val="2"/>
      <scheme val="minor"/>
    </font>
    <font>
      <b/>
      <sz val="11"/>
      <color theme="0"/>
      <name val="Calibri"/>
      <family val="2"/>
      <scheme val="minor"/>
    </font>
    <font>
      <sz val="11"/>
      <color theme="1"/>
      <name val="Arial"/>
      <family val="2"/>
    </font>
    <font>
      <sz val="11"/>
      <color rgb="FFFFFFFF"/>
      <name val="Arial"/>
      <family val="2"/>
    </font>
    <font>
      <b/>
      <sz val="11"/>
      <color rgb="FFFFFFFF"/>
      <name val="Arial"/>
      <family val="2"/>
    </font>
    <font>
      <b/>
      <sz val="11"/>
      <color theme="1"/>
      <name val="Arial"/>
      <family val="2"/>
    </font>
    <font>
      <sz val="11"/>
      <color theme="0"/>
      <name val="Arial"/>
      <family val="2"/>
    </font>
    <font>
      <b/>
      <sz val="11"/>
      <color theme="0"/>
      <name val="Arial"/>
      <family val="2"/>
    </font>
    <font>
      <b/>
      <sz val="12"/>
      <color theme="0"/>
      <name val="Arial"/>
      <family val="2"/>
    </font>
    <font>
      <b/>
      <sz val="14"/>
      <color theme="1"/>
      <name val="Calibri"/>
      <family val="2"/>
      <scheme val="minor"/>
    </font>
    <font>
      <sz val="10"/>
      <name val="Arial"/>
      <family val="2"/>
    </font>
    <font>
      <b/>
      <i/>
      <sz val="22"/>
      <color theme="1"/>
      <name val="Calibri"/>
      <family val="2"/>
      <scheme val="minor"/>
    </font>
    <font>
      <b/>
      <sz val="14"/>
      <color theme="0"/>
      <name val="Calibri"/>
      <family val="2"/>
      <scheme val="minor"/>
    </font>
    <font>
      <sz val="12"/>
      <color theme="1"/>
      <name val="Calibri"/>
      <family val="2"/>
      <scheme val="minor"/>
    </font>
    <font>
      <sz val="9"/>
      <color theme="1"/>
      <name val="Arial"/>
      <family val="2"/>
      <charset val="204"/>
    </font>
    <font>
      <b/>
      <sz val="11"/>
      <color rgb="FF000000"/>
      <name val="Arial"/>
      <family val="2"/>
    </font>
    <font>
      <b/>
      <sz val="11"/>
      <color theme="1"/>
      <name val="Arial"/>
      <family val="2"/>
      <charset val="204"/>
    </font>
    <font>
      <sz val="11"/>
      <color theme="1"/>
      <name val="Arial"/>
      <family val="2"/>
      <charset val="204"/>
    </font>
    <font>
      <b/>
      <sz val="12"/>
      <name val="Calibri"/>
      <family val="2"/>
      <scheme val="minor"/>
    </font>
    <font>
      <b/>
      <sz val="12"/>
      <color theme="1"/>
      <name val="Arial"/>
      <family val="2"/>
    </font>
    <font>
      <sz val="11"/>
      <name val="Arial"/>
      <family val="2"/>
    </font>
    <font>
      <b/>
      <sz val="9"/>
      <color indexed="81"/>
      <name val="Tahoma"/>
      <family val="2"/>
    </font>
    <font>
      <sz val="9"/>
      <color indexed="81"/>
      <name val="Tahoma"/>
      <family val="2"/>
    </font>
    <font>
      <b/>
      <sz val="22"/>
      <color theme="1"/>
      <name val="Calibri"/>
      <family val="2"/>
      <scheme val="minor"/>
    </font>
    <font>
      <b/>
      <sz val="22"/>
      <color indexed="53"/>
      <name val="Arial"/>
      <family val="2"/>
    </font>
    <font>
      <b/>
      <sz val="18"/>
      <name val="Arial"/>
      <family val="2"/>
    </font>
    <font>
      <b/>
      <sz val="20"/>
      <name val="Arial"/>
      <family val="2"/>
    </font>
    <font>
      <b/>
      <sz val="12"/>
      <name val="Arial"/>
      <family val="2"/>
    </font>
    <font>
      <b/>
      <sz val="28"/>
      <color theme="1"/>
      <name val="Arial"/>
      <family val="2"/>
    </font>
    <font>
      <sz val="10"/>
      <name val="Arial"/>
      <family val="2"/>
    </font>
    <font>
      <sz val="12"/>
      <name val="Arial"/>
      <family val="2"/>
    </font>
    <font>
      <b/>
      <sz val="12"/>
      <name val="Myriad Pro"/>
      <family val="2"/>
    </font>
    <font>
      <sz val="12"/>
      <name val="Myriad Pro"/>
    </font>
    <font>
      <sz val="12"/>
      <color theme="1"/>
      <name val="Myriad Pro"/>
    </font>
    <font>
      <b/>
      <sz val="12"/>
      <color theme="0"/>
      <name val="Myriad Pro"/>
      <family val="2"/>
    </font>
    <font>
      <sz val="12"/>
      <name val="Times New Roman"/>
      <family val="1"/>
    </font>
    <font>
      <sz val="14"/>
      <color theme="1"/>
      <name val="Calibri"/>
      <family val="2"/>
      <scheme val="minor"/>
    </font>
    <font>
      <b/>
      <sz val="14"/>
      <color theme="1"/>
      <name val="Calibri"/>
      <family val="2"/>
    </font>
    <font>
      <b/>
      <sz val="14"/>
      <color theme="0"/>
      <name val="Calibri"/>
      <family val="2"/>
    </font>
    <font>
      <sz val="14"/>
      <color theme="1"/>
      <name val="Calibri"/>
      <family val="2"/>
    </font>
    <font>
      <b/>
      <sz val="12"/>
      <name val="Calibri"/>
      <family val="2"/>
    </font>
    <font>
      <sz val="12"/>
      <name val="Calibri"/>
      <family val="2"/>
    </font>
    <font>
      <sz val="16"/>
      <name val="Calibri"/>
      <family val="2"/>
    </font>
    <font>
      <sz val="11"/>
      <color theme="1"/>
      <name val="Calibri"/>
      <family val="2"/>
    </font>
    <font>
      <b/>
      <sz val="12"/>
      <color indexed="81"/>
      <name val="Tahoma"/>
      <family val="2"/>
    </font>
    <font>
      <b/>
      <sz val="14"/>
      <color indexed="81"/>
      <name val="Tahoma"/>
      <family val="2"/>
    </font>
    <font>
      <sz val="14"/>
      <color indexed="81"/>
      <name val="Tahoma"/>
      <family val="2"/>
    </font>
    <font>
      <b/>
      <i/>
      <sz val="24"/>
      <color theme="1"/>
      <name val="Calibri"/>
      <family val="2"/>
      <scheme val="minor"/>
    </font>
    <font>
      <b/>
      <sz val="14"/>
      <color rgb="FF0000FF"/>
      <name val="Calibri"/>
      <family val="2"/>
      <scheme val="minor"/>
    </font>
    <font>
      <b/>
      <sz val="16"/>
      <name val="Calibri"/>
      <family val="2"/>
      <scheme val="minor"/>
    </font>
    <font>
      <sz val="10"/>
      <color theme="1"/>
      <name val="Calibri"/>
      <family val="2"/>
    </font>
    <font>
      <b/>
      <sz val="11"/>
      <name val="Arial"/>
      <family val="2"/>
    </font>
    <font>
      <b/>
      <sz val="11"/>
      <color rgb="FFFF0000"/>
      <name val="Arial"/>
      <family val="2"/>
    </font>
    <font>
      <sz val="10"/>
      <name val="Calibri"/>
      <family val="2"/>
    </font>
    <font>
      <b/>
      <sz val="10"/>
      <name val="Calibri"/>
      <family val="2"/>
    </font>
    <font>
      <b/>
      <sz val="12"/>
      <color rgb="FFFF0000"/>
      <name val="Arial"/>
      <family val="2"/>
    </font>
  </fonts>
  <fills count="28">
    <fill>
      <patternFill patternType="none"/>
    </fill>
    <fill>
      <patternFill patternType="gray125"/>
    </fill>
    <fill>
      <patternFill patternType="solid">
        <fgColor rgb="FFFFFF00"/>
        <bgColor indexed="64"/>
      </patternFill>
    </fill>
    <fill>
      <patternFill patternType="solid">
        <fgColor rgb="FF002060"/>
        <bgColor indexed="64"/>
      </patternFill>
    </fill>
    <fill>
      <patternFill patternType="solid">
        <fgColor theme="7" tint="0.59999389629810485"/>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rgb="FF00B050"/>
        <bgColor indexed="64"/>
      </patternFill>
    </fill>
    <fill>
      <patternFill patternType="solid">
        <fgColor rgb="FFFF0000"/>
        <bgColor indexed="64"/>
      </patternFill>
    </fill>
    <fill>
      <patternFill patternType="solid">
        <fgColor theme="9" tint="0.59999389629810485"/>
        <bgColor indexed="64"/>
      </patternFill>
    </fill>
    <fill>
      <patternFill patternType="solid">
        <fgColor theme="1"/>
        <bgColor indexed="64"/>
      </patternFill>
    </fill>
    <fill>
      <patternFill patternType="solid">
        <fgColor rgb="FF92D05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4" tint="-0.249977111117893"/>
        <bgColor indexed="64"/>
      </patternFill>
    </fill>
    <fill>
      <patternFill patternType="solid">
        <fgColor rgb="FF0070C0"/>
        <bgColor indexed="64"/>
      </patternFill>
    </fill>
    <fill>
      <patternFill patternType="solid">
        <fgColor theme="0"/>
        <bgColor indexed="64"/>
      </patternFill>
    </fill>
    <fill>
      <patternFill patternType="solid">
        <fgColor theme="7" tint="0.79998168889431442"/>
        <bgColor indexed="64"/>
      </patternFill>
    </fill>
    <fill>
      <patternFill patternType="solid">
        <fgColor rgb="FFFFC000"/>
        <bgColor indexed="64"/>
      </patternFill>
    </fill>
    <fill>
      <patternFill patternType="solid">
        <fgColor theme="7" tint="-0.249977111117893"/>
        <bgColor indexed="64"/>
      </patternFill>
    </fill>
    <fill>
      <patternFill patternType="solid">
        <fgColor theme="6" tint="0.39997558519241921"/>
        <bgColor indexed="64"/>
      </patternFill>
    </fill>
    <fill>
      <patternFill patternType="solid">
        <fgColor indexed="22"/>
        <bgColor indexed="64"/>
      </patternFill>
    </fill>
    <fill>
      <patternFill patternType="solid">
        <fgColor rgb="FFC00000"/>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5" tint="0.7999816888943144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style="thin">
        <color auto="1"/>
      </left>
      <right/>
      <top style="thin">
        <color auto="1"/>
      </top>
      <bottom/>
      <diagonal/>
    </border>
    <border>
      <left/>
      <right style="thin">
        <color auto="1"/>
      </right>
      <top style="thin">
        <color auto="1"/>
      </top>
      <bottom/>
      <diagonal/>
    </border>
    <border>
      <left/>
      <right/>
      <top style="thin">
        <color indexed="64"/>
      </top>
      <bottom style="thin">
        <color indexed="64"/>
      </bottom>
      <diagonal/>
    </border>
    <border>
      <left style="medium">
        <color indexed="8"/>
      </left>
      <right style="medium">
        <color indexed="8"/>
      </right>
      <top style="medium">
        <color indexed="8"/>
      </top>
      <bottom style="medium">
        <color indexed="8"/>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right style="thin">
        <color theme="1"/>
      </right>
      <top style="medium">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5">
    <xf numFmtId="0" fontId="0" fillId="0" borderId="0"/>
    <xf numFmtId="0" fontId="14" fillId="0" borderId="0"/>
    <xf numFmtId="0" fontId="11" fillId="0" borderId="0"/>
    <xf numFmtId="0" fontId="11" fillId="0" borderId="0"/>
    <xf numFmtId="0" fontId="30" fillId="0" borderId="0"/>
  </cellStyleXfs>
  <cellXfs count="363">
    <xf numFmtId="0" fontId="0" fillId="0" borderId="0" xfId="0"/>
    <xf numFmtId="0" fontId="0" fillId="0" borderId="0" xfId="0" applyAlignment="1">
      <alignment wrapText="1"/>
    </xf>
    <xf numFmtId="0" fontId="3" fillId="3" borderId="5" xfId="0" applyFont="1" applyFill="1" applyBorder="1" applyAlignment="1">
      <alignment horizontal="justify" vertical="center" wrapText="1"/>
    </xf>
    <xf numFmtId="0" fontId="3" fillId="0" borderId="1" xfId="0" applyFont="1" applyBorder="1" applyAlignment="1">
      <alignment horizontal="center" vertical="center"/>
    </xf>
    <xf numFmtId="0" fontId="3" fillId="0" borderId="0" xfId="0" applyFont="1"/>
    <xf numFmtId="0" fontId="1" fillId="6" borderId="1" xfId="0" applyFont="1" applyFill="1" applyBorder="1" applyAlignment="1">
      <alignment horizontal="center" vertical="center"/>
    </xf>
    <xf numFmtId="0" fontId="0" fillId="0" borderId="1" xfId="0" applyBorder="1" applyAlignment="1">
      <alignment horizontal="center" vertical="center" wrapText="1"/>
    </xf>
    <xf numFmtId="0" fontId="1" fillId="9"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wrapText="1"/>
    </xf>
    <xf numFmtId="0" fontId="0" fillId="0" borderId="1" xfId="0" applyBorder="1"/>
    <xf numFmtId="0" fontId="1" fillId="0" borderId="1" xfId="0" applyFont="1" applyBorder="1" applyAlignment="1">
      <alignment horizontal="center" vertical="center" wrapText="1"/>
    </xf>
    <xf numFmtId="0" fontId="1" fillId="13" borderId="1" xfId="0" applyFont="1" applyFill="1" applyBorder="1" applyAlignment="1">
      <alignment horizontal="center" vertical="center" wrapText="1"/>
    </xf>
    <xf numFmtId="0" fontId="1" fillId="14"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5" fillId="0" borderId="11" xfId="1" applyFont="1" applyBorder="1" applyAlignment="1">
      <alignment vertical="center"/>
    </xf>
    <xf numFmtId="0" fontId="15" fillId="0" borderId="0" xfId="1" applyFont="1" applyAlignment="1">
      <alignment vertical="center"/>
    </xf>
    <xf numFmtId="0" fontId="15" fillId="0" borderId="15" xfId="1" applyFont="1" applyBorder="1" applyAlignment="1">
      <alignment vertical="center"/>
    </xf>
    <xf numFmtId="0" fontId="16" fillId="14" borderId="10" xfId="1" applyFont="1" applyFill="1" applyBorder="1" applyAlignment="1">
      <alignment horizontal="center" vertical="center" wrapText="1"/>
    </xf>
    <xf numFmtId="0" fontId="16" fillId="14" borderId="11" xfId="1" applyFont="1" applyFill="1" applyBorder="1" applyAlignment="1">
      <alignment horizontal="center" vertical="center" wrapText="1"/>
    </xf>
    <xf numFmtId="0" fontId="16" fillId="14" borderId="21" xfId="1" applyFont="1" applyFill="1" applyBorder="1" applyAlignment="1">
      <alignment horizontal="center" vertical="center" wrapText="1"/>
    </xf>
    <xf numFmtId="0" fontId="16" fillId="14" borderId="18" xfId="1" applyFont="1" applyFill="1" applyBorder="1" applyAlignment="1">
      <alignment horizontal="center" vertical="center" wrapText="1"/>
    </xf>
    <xf numFmtId="0" fontId="18" fillId="18" borderId="17" xfId="1" applyFont="1" applyFill="1" applyBorder="1" applyAlignment="1">
      <alignment horizontal="center" vertical="center" wrapText="1"/>
    </xf>
    <xf numFmtId="0" fontId="18" fillId="18" borderId="1" xfId="1" applyFont="1" applyFill="1" applyBorder="1" applyAlignment="1">
      <alignment horizontal="center" vertical="center" wrapText="1"/>
    </xf>
    <xf numFmtId="0" fontId="15" fillId="0" borderId="0" xfId="1" applyFont="1" applyAlignment="1">
      <alignment vertical="center" wrapText="1"/>
    </xf>
    <xf numFmtId="0" fontId="0" fillId="0" borderId="0" xfId="0" applyAlignment="1">
      <alignment horizontal="center"/>
    </xf>
    <xf numFmtId="0" fontId="21" fillId="2" borderId="1" xfId="0" applyFont="1" applyFill="1" applyBorder="1" applyAlignment="1">
      <alignment horizontal="center" vertical="center"/>
    </xf>
    <xf numFmtId="0" fontId="0" fillId="0" borderId="0" xfId="0" applyAlignment="1">
      <alignment vertical="center"/>
    </xf>
    <xf numFmtId="0" fontId="21" fillId="21" borderId="1" xfId="0" applyFont="1" applyFill="1" applyBorder="1" applyAlignment="1">
      <alignment horizontal="center" vertical="center"/>
    </xf>
    <xf numFmtId="1" fontId="6" fillId="11" borderId="1" xfId="0" applyNumberFormat="1" applyFont="1" applyFill="1" applyBorder="1" applyAlignment="1">
      <alignment horizontal="center" vertical="center"/>
    </xf>
    <xf numFmtId="0" fontId="11" fillId="0" borderId="0" xfId="3"/>
    <xf numFmtId="0" fontId="26" fillId="0" borderId="0" xfId="3" applyFont="1" applyAlignment="1">
      <alignment horizontal="center"/>
    </xf>
    <xf numFmtId="0" fontId="10" fillId="0" borderId="0" xfId="0" applyFont="1" applyAlignment="1">
      <alignment horizontal="center"/>
    </xf>
    <xf numFmtId="0" fontId="0" fillId="11" borderId="1" xfId="0" applyFill="1" applyBorder="1" applyAlignment="1">
      <alignment horizontal="center" vertical="center"/>
    </xf>
    <xf numFmtId="0" fontId="0" fillId="2" borderId="1" xfId="0" applyFill="1" applyBorder="1" applyAlignment="1">
      <alignment horizontal="center" vertical="center"/>
    </xf>
    <xf numFmtId="0" fontId="0" fillId="21" borderId="1" xfId="0" applyFill="1" applyBorder="1" applyAlignment="1">
      <alignment horizontal="center" vertical="center"/>
    </xf>
    <xf numFmtId="0" fontId="0" fillId="8" borderId="1" xfId="0" applyFill="1" applyBorder="1" applyAlignment="1">
      <alignment horizontal="center" vertical="center"/>
    </xf>
    <xf numFmtId="0" fontId="28" fillId="0" borderId="0" xfId="3" applyFont="1" applyAlignment="1">
      <alignment horizontal="center" vertical="center"/>
    </xf>
    <xf numFmtId="0" fontId="1" fillId="21" borderId="1" xfId="0" applyFont="1" applyFill="1" applyBorder="1" applyAlignment="1">
      <alignment horizontal="center"/>
    </xf>
    <xf numFmtId="0" fontId="1" fillId="2" borderId="1" xfId="0" applyFont="1" applyFill="1" applyBorder="1" applyAlignment="1">
      <alignment horizontal="center" vertical="center"/>
    </xf>
    <xf numFmtId="17" fontId="0" fillId="0" borderId="0" xfId="0" applyNumberFormat="1"/>
    <xf numFmtId="0" fontId="3" fillId="0" borderId="1" xfId="0" applyFont="1" applyBorder="1" applyAlignment="1">
      <alignment vertical="center" wrapText="1"/>
    </xf>
    <xf numFmtId="0" fontId="3" fillId="0" borderId="0" xfId="0" applyFont="1" applyAlignment="1">
      <alignment horizontal="center"/>
    </xf>
    <xf numFmtId="0" fontId="0" fillId="0" borderId="1" xfId="0" applyBorder="1" applyAlignment="1">
      <alignment horizontal="center"/>
    </xf>
    <xf numFmtId="0" fontId="0" fillId="11" borderId="20" xfId="0" applyFill="1" applyBorder="1" applyAlignment="1">
      <alignment horizontal="center"/>
    </xf>
    <xf numFmtId="0" fontId="0" fillId="2" borderId="25" xfId="0" applyFill="1" applyBorder="1" applyAlignment="1">
      <alignment horizontal="center"/>
    </xf>
    <xf numFmtId="0" fontId="1" fillId="12" borderId="25" xfId="0" applyFont="1" applyFill="1" applyBorder="1" applyAlignment="1">
      <alignment horizontal="center"/>
    </xf>
    <xf numFmtId="0" fontId="1" fillId="22" borderId="25" xfId="0" applyFont="1" applyFill="1" applyBorder="1" applyAlignment="1">
      <alignment horizontal="center"/>
    </xf>
    <xf numFmtId="0" fontId="1" fillId="20" borderId="25" xfId="0" applyFont="1" applyFill="1" applyBorder="1" applyAlignment="1">
      <alignment horizontal="center"/>
    </xf>
    <xf numFmtId="0" fontId="0" fillId="11" borderId="26" xfId="0" applyFill="1" applyBorder="1" applyAlignment="1">
      <alignment horizontal="center"/>
    </xf>
    <xf numFmtId="0" fontId="0" fillId="0" borderId="28" xfId="0" applyBorder="1" applyAlignment="1">
      <alignment vertical="center"/>
    </xf>
    <xf numFmtId="0" fontId="0" fillId="0" borderId="29" xfId="0" applyBorder="1"/>
    <xf numFmtId="0" fontId="0" fillId="0" borderId="29" xfId="0" applyBorder="1" applyAlignment="1">
      <alignment horizontal="center"/>
    </xf>
    <xf numFmtId="0" fontId="0" fillId="0" borderId="30" xfId="0" applyBorder="1"/>
    <xf numFmtId="0" fontId="0" fillId="0" borderId="31" xfId="0" applyBorder="1" applyAlignment="1">
      <alignment vertical="center"/>
    </xf>
    <xf numFmtId="0" fontId="0" fillId="0" borderId="32" xfId="0" applyBorder="1"/>
    <xf numFmtId="0" fontId="0" fillId="0" borderId="31" xfId="0" applyBorder="1"/>
    <xf numFmtId="0" fontId="0" fillId="0" borderId="33" xfId="0" applyBorder="1"/>
    <xf numFmtId="0" fontId="0" fillId="0" borderId="34" xfId="0" applyBorder="1"/>
    <xf numFmtId="0" fontId="0" fillId="0" borderId="35" xfId="0" applyBorder="1"/>
    <xf numFmtId="0" fontId="0" fillId="11" borderId="28" xfId="0" applyFill="1" applyBorder="1" applyAlignment="1">
      <alignment horizontal="center" vertical="center"/>
    </xf>
    <xf numFmtId="0" fontId="0" fillId="2" borderId="29" xfId="0" applyFill="1" applyBorder="1" applyAlignment="1">
      <alignment horizontal="center" vertical="center"/>
    </xf>
    <xf numFmtId="0" fontId="0" fillId="21" borderId="29" xfId="0" applyFill="1" applyBorder="1" applyAlignment="1">
      <alignment horizontal="center" vertical="center"/>
    </xf>
    <xf numFmtId="0" fontId="0" fillId="8" borderId="29" xfId="0" applyFill="1" applyBorder="1" applyAlignment="1">
      <alignment horizontal="center" vertical="center"/>
    </xf>
    <xf numFmtId="0" fontId="0" fillId="8" borderId="30" xfId="0" applyFill="1" applyBorder="1" applyAlignment="1">
      <alignment horizontal="center" vertical="center"/>
    </xf>
    <xf numFmtId="0" fontId="0" fillId="11" borderId="31" xfId="0" applyFill="1" applyBorder="1" applyAlignment="1">
      <alignment horizontal="center" vertical="center"/>
    </xf>
    <xf numFmtId="0" fontId="0" fillId="8" borderId="32" xfId="0" applyFill="1" applyBorder="1" applyAlignment="1">
      <alignment horizontal="center" vertical="center"/>
    </xf>
    <xf numFmtId="0" fontId="0" fillId="11" borderId="33" xfId="0" applyFill="1" applyBorder="1" applyAlignment="1">
      <alignment horizontal="center" vertical="center"/>
    </xf>
    <xf numFmtId="0" fontId="0" fillId="11" borderId="34" xfId="0" applyFill="1" applyBorder="1" applyAlignment="1">
      <alignment horizontal="center" vertical="center"/>
    </xf>
    <xf numFmtId="0" fontId="0" fillId="2" borderId="34" xfId="0" applyFill="1" applyBorder="1" applyAlignment="1">
      <alignment horizontal="center" vertical="center"/>
    </xf>
    <xf numFmtId="0" fontId="0" fillId="21" borderId="35" xfId="0" applyFill="1" applyBorder="1" applyAlignment="1">
      <alignment horizontal="center" vertical="center"/>
    </xf>
    <xf numFmtId="0" fontId="1" fillId="8" borderId="29" xfId="0" applyFont="1" applyFill="1" applyBorder="1" applyAlignment="1">
      <alignment horizontal="center" vertical="center"/>
    </xf>
    <xf numFmtId="0" fontId="0" fillId="0" borderId="33" xfId="0" applyBorder="1" applyAlignment="1">
      <alignment vertical="center"/>
    </xf>
    <xf numFmtId="1" fontId="1" fillId="11" borderId="34" xfId="0" applyNumberFormat="1" applyFont="1" applyFill="1" applyBorder="1" applyAlignment="1">
      <alignment horizontal="center" vertical="center"/>
    </xf>
    <xf numFmtId="0" fontId="31" fillId="0" borderId="0" xfId="4" applyFont="1"/>
    <xf numFmtId="0" fontId="31" fillId="0" borderId="0" xfId="4" applyFont="1" applyAlignment="1">
      <alignment horizontal="center" vertical="center" wrapText="1"/>
    </xf>
    <xf numFmtId="0" fontId="33" fillId="0" borderId="1" xfId="4" applyFont="1" applyBorder="1" applyAlignment="1">
      <alignment horizontal="left" vertical="top" wrapText="1"/>
    </xf>
    <xf numFmtId="0" fontId="33" fillId="0" borderId="1" xfId="4" applyFont="1" applyBorder="1" applyAlignment="1">
      <alignment horizontal="left" wrapText="1"/>
    </xf>
    <xf numFmtId="0" fontId="32" fillId="0" borderId="39" xfId="4" applyFont="1" applyBorder="1" applyAlignment="1">
      <alignment horizontal="left" vertical="center" wrapText="1"/>
    </xf>
    <xf numFmtId="0" fontId="32" fillId="0" borderId="40" xfId="4" applyFont="1" applyBorder="1" applyAlignment="1">
      <alignment horizontal="left" vertical="center" wrapText="1"/>
    </xf>
    <xf numFmtId="0" fontId="32" fillId="0" borderId="43" xfId="4" applyFont="1" applyBorder="1" applyAlignment="1">
      <alignment horizontal="left" vertical="center" wrapText="1"/>
    </xf>
    <xf numFmtId="0" fontId="36" fillId="0" borderId="0" xfId="4" applyFont="1"/>
    <xf numFmtId="0" fontId="9" fillId="0" borderId="0" xfId="4" applyFont="1" applyAlignment="1">
      <alignment vertical="center" textRotation="90" wrapText="1"/>
    </xf>
    <xf numFmtId="0" fontId="10" fillId="0" borderId="1" xfId="0" applyFont="1" applyBorder="1" applyAlignment="1">
      <alignment horizontal="center" vertical="center"/>
    </xf>
    <xf numFmtId="0" fontId="40" fillId="4" borderId="1" xfId="0" applyFont="1" applyFill="1" applyBorder="1" applyAlignment="1">
      <alignment horizontal="center" vertical="center" wrapText="1"/>
    </xf>
    <xf numFmtId="0" fontId="40" fillId="0" borderId="1" xfId="0" applyFont="1" applyBorder="1" applyAlignment="1">
      <alignment horizontal="center" vertical="center" wrapText="1"/>
    </xf>
    <xf numFmtId="0" fontId="40" fillId="6" borderId="1" xfId="0" applyFont="1" applyFill="1" applyBorder="1" applyAlignment="1">
      <alignment horizontal="center" vertical="center" wrapText="1"/>
    </xf>
    <xf numFmtId="0" fontId="40" fillId="7" borderId="1" xfId="0" applyFont="1" applyFill="1" applyBorder="1" applyAlignment="1">
      <alignment horizontal="center" vertical="center" wrapText="1"/>
    </xf>
    <xf numFmtId="0" fontId="40" fillId="5" borderId="1" xfId="0" applyFont="1" applyFill="1" applyBorder="1" applyAlignment="1">
      <alignment horizontal="center" vertical="center" wrapText="1"/>
    </xf>
    <xf numFmtId="0" fontId="42" fillId="25" borderId="1" xfId="0" applyFont="1" applyFill="1" applyBorder="1" applyAlignment="1">
      <alignment horizontal="center" vertical="center" wrapText="1"/>
    </xf>
    <xf numFmtId="0" fontId="40" fillId="0" borderId="32" xfId="0" applyFont="1" applyBorder="1" applyAlignment="1">
      <alignment horizontal="center" vertical="center" wrapText="1"/>
    </xf>
    <xf numFmtId="0" fontId="40" fillId="0" borderId="32" xfId="0" applyFont="1" applyBorder="1" applyAlignment="1">
      <alignment horizontal="justify" vertical="center" wrapText="1"/>
    </xf>
    <xf numFmtId="0" fontId="40" fillId="4" borderId="34" xfId="0" applyFont="1" applyFill="1" applyBorder="1" applyAlignment="1">
      <alignment horizontal="center" vertical="center" wrapText="1"/>
    </xf>
    <xf numFmtId="0" fontId="40" fillId="0" borderId="34" xfId="0" applyFont="1" applyBorder="1" applyAlignment="1">
      <alignment horizontal="center" vertical="center" wrapText="1"/>
    </xf>
    <xf numFmtId="0" fontId="40" fillId="6" borderId="34" xfId="0" applyFont="1" applyFill="1" applyBorder="1" applyAlignment="1">
      <alignment horizontal="center" vertical="center" wrapText="1"/>
    </xf>
    <xf numFmtId="0" fontId="6" fillId="0" borderId="19" xfId="0" applyFont="1" applyBorder="1"/>
    <xf numFmtId="0" fontId="0" fillId="0" borderId="11" xfId="0" applyBorder="1" applyAlignment="1">
      <alignment wrapText="1"/>
    </xf>
    <xf numFmtId="0" fontId="0" fillId="0" borderId="46" xfId="0" applyBorder="1" applyAlignment="1">
      <alignment wrapText="1"/>
    </xf>
    <xf numFmtId="0" fontId="6" fillId="0" borderId="48" xfId="0" applyFont="1" applyBorder="1"/>
    <xf numFmtId="0" fontId="0" fillId="11" borderId="50" xfId="0" applyFill="1" applyBorder="1" applyAlignment="1">
      <alignment horizontal="center"/>
    </xf>
    <xf numFmtId="0" fontId="0" fillId="11" borderId="51" xfId="0" applyFill="1" applyBorder="1" applyAlignment="1">
      <alignment horizontal="center"/>
    </xf>
    <xf numFmtId="0" fontId="42" fillId="25" borderId="1" xfId="0" applyFont="1" applyFill="1" applyBorder="1" applyAlignment="1">
      <alignment horizontal="center" vertical="center"/>
    </xf>
    <xf numFmtId="0" fontId="43" fillId="25" borderId="1" xfId="0" applyFont="1" applyFill="1" applyBorder="1" applyAlignment="1">
      <alignment horizontal="center" vertical="center" wrapText="1"/>
    </xf>
    <xf numFmtId="0" fontId="44" fillId="0" borderId="32" xfId="0" applyFont="1" applyBorder="1" applyAlignment="1">
      <alignment horizontal="center" vertical="center" wrapText="1"/>
    </xf>
    <xf numFmtId="0" fontId="20" fillId="0" borderId="1" xfId="0" applyFont="1" applyBorder="1" applyAlignment="1">
      <alignment horizontal="center" vertical="center" wrapText="1"/>
    </xf>
    <xf numFmtId="0" fontId="0" fillId="0" borderId="16" xfId="0" applyBorder="1" applyAlignment="1">
      <alignment wrapText="1"/>
    </xf>
    <xf numFmtId="0" fontId="31" fillId="0" borderId="15" xfId="4" applyFont="1" applyBorder="1"/>
    <xf numFmtId="0" fontId="9" fillId="7" borderId="4" xfId="4" applyFont="1" applyFill="1" applyBorder="1" applyAlignment="1">
      <alignment vertical="center" wrapText="1"/>
    </xf>
    <xf numFmtId="0" fontId="32" fillId="23" borderId="31" xfId="4" applyFont="1" applyFill="1" applyBorder="1" applyAlignment="1">
      <alignment horizontal="center" vertical="center" wrapText="1"/>
    </xf>
    <xf numFmtId="0" fontId="19" fillId="26" borderId="17" xfId="0" applyFont="1" applyFill="1" applyBorder="1" applyAlignment="1">
      <alignment horizontal="center" vertical="center" wrapText="1"/>
    </xf>
    <xf numFmtId="0" fontId="50" fillId="25" borderId="17" xfId="0" applyFont="1" applyFill="1" applyBorder="1" applyAlignment="1">
      <alignment horizontal="center" vertical="center" wrapText="1"/>
    </xf>
    <xf numFmtId="0" fontId="50" fillId="26" borderId="56" xfId="0" applyFont="1" applyFill="1" applyBorder="1" applyAlignment="1">
      <alignment horizontal="center" vertical="center" wrapText="1"/>
    </xf>
    <xf numFmtId="0" fontId="20"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18" borderId="32"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0" fillId="2" borderId="1" xfId="0" applyFont="1" applyFill="1" applyBorder="1" applyAlignment="1">
      <alignment horizontal="center" vertical="center" wrapText="1"/>
    </xf>
    <xf numFmtId="0" fontId="40" fillId="2" borderId="34" xfId="0" applyFont="1" applyFill="1" applyBorder="1" applyAlignment="1">
      <alignment horizontal="center" vertical="center" wrapText="1"/>
    </xf>
    <xf numFmtId="0" fontId="21" fillId="18" borderId="1" xfId="1" applyFont="1" applyFill="1" applyBorder="1" applyAlignment="1">
      <alignment horizontal="left" vertical="center" wrapText="1"/>
    </xf>
    <xf numFmtId="0" fontId="16" fillId="14" borderId="46" xfId="1" applyFont="1" applyFill="1" applyBorder="1" applyAlignment="1">
      <alignment horizontal="center" vertical="center" wrapText="1"/>
    </xf>
    <xf numFmtId="0" fontId="6" fillId="0" borderId="1" xfId="0" applyFont="1" applyBorder="1" applyAlignment="1">
      <alignment vertical="center" wrapText="1"/>
    </xf>
    <xf numFmtId="0" fontId="1" fillId="0" borderId="1" xfId="0" applyFont="1" applyBorder="1" applyAlignment="1">
      <alignment horizontal="right" vertical="center" wrapText="1"/>
    </xf>
    <xf numFmtId="0" fontId="3" fillId="0" borderId="2" xfId="0" applyFont="1" applyBorder="1" applyAlignment="1">
      <alignment vertical="center" wrapText="1"/>
    </xf>
    <xf numFmtId="0" fontId="41" fillId="25" borderId="17" xfId="0" applyFont="1" applyFill="1" applyBorder="1" applyAlignment="1">
      <alignment horizontal="center" vertical="center" wrapText="1"/>
    </xf>
    <xf numFmtId="0" fontId="17" fillId="27" borderId="17" xfId="1" applyFont="1" applyFill="1" applyBorder="1" applyAlignment="1">
      <alignment horizontal="center" vertical="center" wrapText="1"/>
    </xf>
    <xf numFmtId="0" fontId="17" fillId="27" borderId="1" xfId="1" applyFont="1" applyFill="1" applyBorder="1" applyAlignment="1">
      <alignment horizontal="center" vertical="center" wrapText="1"/>
    </xf>
    <xf numFmtId="0" fontId="52" fillId="0" borderId="2" xfId="1" applyFont="1" applyBorder="1" applyAlignment="1">
      <alignment horizontal="center" vertical="center"/>
    </xf>
    <xf numFmtId="0" fontId="52" fillId="0" borderId="21" xfId="1" applyFont="1" applyBorder="1" applyAlignment="1">
      <alignment horizontal="center" vertical="center" wrapText="1"/>
    </xf>
    <xf numFmtId="0" fontId="52" fillId="0" borderId="2" xfId="1" applyFont="1" applyBorder="1" applyAlignment="1">
      <alignment horizontal="center" vertical="center" wrapText="1"/>
    </xf>
    <xf numFmtId="0" fontId="21" fillId="18" borderId="1" xfId="1" applyFont="1" applyFill="1" applyBorder="1" applyAlignment="1">
      <alignment horizontal="justify" vertical="center" wrapText="1"/>
    </xf>
    <xf numFmtId="0" fontId="21" fillId="18" borderId="1" xfId="1" applyFont="1" applyFill="1" applyBorder="1" applyAlignment="1">
      <alignment vertical="center" wrapText="1"/>
    </xf>
    <xf numFmtId="0" fontId="21" fillId="18" borderId="17" xfId="1" applyFont="1" applyFill="1" applyBorder="1" applyAlignment="1">
      <alignment horizontal="left" vertical="center" wrapText="1"/>
    </xf>
    <xf numFmtId="0" fontId="18" fillId="0" borderId="17" xfId="1" applyFont="1" applyBorder="1" applyAlignment="1">
      <alignment horizontal="center" vertical="center" wrapText="1"/>
    </xf>
    <xf numFmtId="0" fontId="21" fillId="0" borderId="17" xfId="1" applyFont="1" applyBorder="1" applyAlignment="1">
      <alignment horizontal="left" vertical="center" wrapText="1"/>
    </xf>
    <xf numFmtId="0" fontId="21" fillId="0" borderId="1" xfId="1" applyFont="1" applyBorder="1" applyAlignment="1">
      <alignment horizontal="left" vertical="center" wrapText="1"/>
    </xf>
    <xf numFmtId="0" fontId="52" fillId="0" borderId="21" xfId="1" applyFont="1" applyBorder="1" applyAlignment="1">
      <alignment horizontal="center" vertical="center"/>
    </xf>
    <xf numFmtId="0" fontId="3" fillId="0" borderId="1" xfId="0" applyFont="1" applyBorder="1" applyAlignment="1">
      <alignment horizontal="left" vertical="center" wrapText="1"/>
    </xf>
    <xf numFmtId="0" fontId="6" fillId="0" borderId="2" xfId="0" applyFont="1" applyBorder="1" applyAlignment="1">
      <alignment vertical="center" wrapText="1"/>
    </xf>
    <xf numFmtId="0" fontId="3" fillId="0" borderId="17" xfId="0" applyFont="1" applyBorder="1" applyAlignment="1">
      <alignment horizontal="center" vertical="center"/>
    </xf>
    <xf numFmtId="0" fontId="6" fillId="0" borderId="1" xfId="0" applyFont="1" applyBorder="1" applyAlignment="1">
      <alignment horizontal="left" vertical="center" wrapText="1"/>
    </xf>
    <xf numFmtId="0" fontId="3" fillId="0" borderId="17" xfId="0" applyFont="1" applyBorder="1" applyAlignment="1">
      <alignment vertical="center" wrapText="1"/>
    </xf>
    <xf numFmtId="0" fontId="6" fillId="0" borderId="17" xfId="0" applyFont="1" applyBorder="1" applyAlignment="1">
      <alignment vertical="center" wrapText="1"/>
    </xf>
    <xf numFmtId="0" fontId="6" fillId="0" borderId="18" xfId="0" applyFont="1" applyBorder="1" applyAlignment="1">
      <alignment horizontal="left" vertical="center" wrapText="1"/>
    </xf>
    <xf numFmtId="0" fontId="0" fillId="0" borderId="0" xfId="0" applyAlignment="1">
      <alignment vertical="center" wrapText="1"/>
    </xf>
    <xf numFmtId="0" fontId="6" fillId="0" borderId="0" xfId="0" applyFont="1" applyAlignment="1">
      <alignment horizontal="left" vertical="center" wrapText="1"/>
    </xf>
    <xf numFmtId="0" fontId="6" fillId="0" borderId="0" xfId="0" applyFont="1" applyAlignment="1">
      <alignmen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54" fillId="18" borderId="1" xfId="0" applyFont="1" applyFill="1" applyBorder="1" applyAlignment="1">
      <alignment vertical="top" wrapText="1"/>
    </xf>
    <xf numFmtId="0" fontId="54" fillId="0" borderId="1" xfId="0" applyFont="1" applyBorder="1" applyAlignment="1">
      <alignment vertical="top" wrapText="1"/>
    </xf>
    <xf numFmtId="0" fontId="55" fillId="18" borderId="1" xfId="0" applyFont="1" applyFill="1" applyBorder="1" applyAlignment="1">
      <alignment vertical="top" wrapText="1"/>
    </xf>
    <xf numFmtId="0" fontId="44" fillId="0" borderId="45" xfId="0" applyFont="1" applyBorder="1" applyAlignment="1">
      <alignment horizontal="center" vertical="center" wrapText="1"/>
    </xf>
    <xf numFmtId="0" fontId="44" fillId="0" borderId="52" xfId="0" applyFont="1" applyBorder="1" applyAlignment="1">
      <alignment horizontal="center" vertical="center" wrapText="1"/>
    </xf>
    <xf numFmtId="0" fontId="44" fillId="0" borderId="44" xfId="0" applyFont="1" applyBorder="1" applyAlignment="1">
      <alignment horizontal="center" vertical="center" wrapText="1"/>
    </xf>
    <xf numFmtId="0" fontId="40" fillId="0" borderId="45" xfId="0" applyFont="1" applyBorder="1" applyAlignment="1">
      <alignment horizontal="center" vertical="center" wrapText="1"/>
    </xf>
    <xf numFmtId="0" fontId="40" fillId="0" borderId="52" xfId="0" applyFont="1" applyBorder="1" applyAlignment="1">
      <alignment horizontal="center" vertical="center" wrapText="1"/>
    </xf>
    <xf numFmtId="0" fontId="40" fillId="0" borderId="44" xfId="0" applyFont="1" applyBorder="1" applyAlignment="1">
      <alignment horizontal="center" vertical="center" wrapText="1"/>
    </xf>
    <xf numFmtId="0" fontId="41" fillId="25" borderId="1" xfId="0" applyFont="1" applyFill="1" applyBorder="1" applyAlignment="1">
      <alignment horizontal="center" vertical="center" wrapText="1"/>
    </xf>
    <xf numFmtId="0" fontId="41" fillId="25" borderId="31" xfId="0" applyFont="1" applyFill="1" applyBorder="1" applyAlignment="1">
      <alignment horizontal="center" vertical="center" wrapText="1"/>
    </xf>
    <xf numFmtId="0" fontId="6" fillId="0" borderId="29" xfId="0" applyFont="1" applyBorder="1" applyAlignment="1">
      <alignment horizontal="right" vertical="center" wrapText="1"/>
    </xf>
    <xf numFmtId="0" fontId="6" fillId="0" borderId="30" xfId="0" applyFont="1" applyBorder="1" applyAlignment="1">
      <alignment horizontal="right" vertical="center"/>
    </xf>
    <xf numFmtId="0" fontId="6" fillId="0" borderId="1" xfId="0" applyFont="1" applyBorder="1" applyAlignment="1">
      <alignment horizontal="right" vertical="center"/>
    </xf>
    <xf numFmtId="0" fontId="6" fillId="0" borderId="32" xfId="0" applyFont="1" applyBorder="1" applyAlignment="1">
      <alignment horizontal="right" vertical="center"/>
    </xf>
    <xf numFmtId="0" fontId="41" fillId="25" borderId="45" xfId="0" applyFont="1" applyFill="1" applyBorder="1" applyAlignment="1">
      <alignment horizontal="center" vertical="center" wrapText="1"/>
    </xf>
    <xf numFmtId="0" fontId="41" fillId="25" borderId="44" xfId="0" applyFont="1" applyFill="1" applyBorder="1" applyAlignment="1">
      <alignment horizontal="center" vertical="center" wrapText="1"/>
    </xf>
    <xf numFmtId="0" fontId="38" fillId="0" borderId="41" xfId="0" applyFont="1" applyBorder="1" applyAlignment="1">
      <alignment horizontal="center" vertical="center"/>
    </xf>
    <xf numFmtId="0" fontId="38" fillId="0" borderId="23" xfId="0" applyFont="1" applyBorder="1" applyAlignment="1">
      <alignment horizontal="center" vertical="center"/>
    </xf>
    <xf numFmtId="0" fontId="38" fillId="0" borderId="42" xfId="0" applyFont="1" applyBorder="1" applyAlignment="1">
      <alignment horizontal="center" vertical="center"/>
    </xf>
    <xf numFmtId="0" fontId="0" fillId="0" borderId="28" xfId="0" applyBorder="1" applyAlignment="1">
      <alignment horizontal="center" wrapText="1"/>
    </xf>
    <xf numFmtId="0" fontId="0" fillId="0" borderId="31" xfId="0" applyBorder="1" applyAlignment="1">
      <alignment horizontal="center" wrapText="1"/>
    </xf>
    <xf numFmtId="0" fontId="24" fillId="0" borderId="29" xfId="0" applyFont="1" applyBorder="1" applyAlignment="1">
      <alignment horizontal="center" vertical="center"/>
    </xf>
    <xf numFmtId="0" fontId="24" fillId="0" borderId="1" xfId="0" applyFont="1" applyBorder="1" applyAlignment="1">
      <alignment horizontal="center" vertical="center"/>
    </xf>
    <xf numFmtId="0" fontId="39" fillId="16" borderId="31" xfId="0" applyFont="1" applyFill="1" applyBorder="1" applyAlignment="1">
      <alignment horizontal="center" vertical="center"/>
    </xf>
    <xf numFmtId="0" fontId="39" fillId="16" borderId="1" xfId="0" applyFont="1" applyFill="1" applyBorder="1" applyAlignment="1">
      <alignment horizontal="center" vertical="center"/>
    </xf>
    <xf numFmtId="0" fontId="39" fillId="16" borderId="32" xfId="0" applyFont="1" applyFill="1" applyBorder="1" applyAlignment="1">
      <alignment horizontal="center" vertical="center"/>
    </xf>
    <xf numFmtId="0" fontId="42" fillId="25" borderId="31" xfId="0" applyFont="1" applyFill="1" applyBorder="1" applyAlignment="1">
      <alignment horizontal="center" vertical="center" wrapText="1"/>
    </xf>
    <xf numFmtId="0" fontId="42" fillId="25" borderId="1" xfId="0" applyFont="1" applyFill="1" applyBorder="1" applyAlignment="1">
      <alignment horizontal="center" vertical="center" wrapText="1"/>
    </xf>
    <xf numFmtId="0" fontId="40" fillId="0" borderId="31" xfId="0" applyFont="1" applyBorder="1" applyAlignment="1">
      <alignment horizontal="left" vertical="center" wrapText="1"/>
    </xf>
    <xf numFmtId="0" fontId="40" fillId="0" borderId="1" xfId="0" applyFont="1" applyBorder="1" applyAlignment="1">
      <alignment horizontal="left" vertical="center" wrapText="1"/>
    </xf>
    <xf numFmtId="0" fontId="40" fillId="0" borderId="41" xfId="0" applyFont="1" applyBorder="1" applyAlignment="1">
      <alignment horizontal="left" vertical="center" wrapText="1"/>
    </xf>
    <xf numFmtId="0" fontId="40" fillId="0" borderId="3" xfId="0" applyFont="1" applyBorder="1" applyAlignment="1">
      <alignment horizontal="left" vertical="center" wrapText="1"/>
    </xf>
    <xf numFmtId="0" fontId="40" fillId="0" borderId="41" xfId="0" applyFont="1" applyBorder="1" applyAlignment="1">
      <alignment horizontal="left" vertical="center"/>
    </xf>
    <xf numFmtId="0" fontId="40" fillId="0" borderId="3" xfId="0" applyFont="1" applyBorder="1" applyAlignment="1">
      <alignment horizontal="left" vertical="center"/>
    </xf>
    <xf numFmtId="0" fontId="40" fillId="0" borderId="33" xfId="0" applyFont="1" applyBorder="1" applyAlignment="1">
      <alignment horizontal="left" vertical="center" wrapText="1"/>
    </xf>
    <xf numFmtId="0" fontId="40" fillId="0" borderId="34" xfId="0" applyFont="1" applyBorder="1" applyAlignment="1">
      <alignment horizontal="left" vertical="center" wrapText="1"/>
    </xf>
    <xf numFmtId="0" fontId="39" fillId="16" borderId="41" xfId="0" applyFont="1" applyFill="1" applyBorder="1" applyAlignment="1">
      <alignment horizontal="center" vertical="center"/>
    </xf>
    <xf numFmtId="0" fontId="39" fillId="16" borderId="23" xfId="0" applyFont="1" applyFill="1" applyBorder="1" applyAlignment="1">
      <alignment horizontal="center" vertical="center"/>
    </xf>
    <xf numFmtId="0" fontId="39" fillId="16" borderId="42" xfId="0" applyFont="1" applyFill="1" applyBorder="1" applyAlignment="1">
      <alignment horizontal="center" vertical="center"/>
    </xf>
    <xf numFmtId="0" fontId="9" fillId="3" borderId="0" xfId="0" applyFont="1" applyFill="1" applyAlignment="1">
      <alignment horizontal="center" vertical="center" textRotation="90"/>
    </xf>
    <xf numFmtId="0" fontId="3" fillId="0" borderId="17" xfId="0" applyFont="1" applyBorder="1" applyAlignment="1">
      <alignment horizontal="center" vertical="center"/>
    </xf>
    <xf numFmtId="0" fontId="3" fillId="0" borderId="4" xfId="0" applyFont="1" applyBorder="1" applyAlignment="1">
      <alignment horizontal="center" vertical="center"/>
    </xf>
    <xf numFmtId="0" fontId="9" fillId="3" borderId="19" xfId="0" applyFont="1" applyFill="1" applyBorder="1" applyAlignment="1">
      <alignment horizontal="center" vertical="center" textRotation="90"/>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3" fillId="3" borderId="0" xfId="0" applyFont="1" applyFill="1" applyAlignment="1">
      <alignment horizontal="center"/>
    </xf>
    <xf numFmtId="0" fontId="3" fillId="3" borderId="47" xfId="0" applyFont="1" applyFill="1" applyBorder="1" applyAlignment="1">
      <alignment horizontal="center"/>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0" fillId="0" borderId="1" xfId="0" applyBorder="1" applyAlignment="1">
      <alignment horizontal="center" wrapText="1"/>
    </xf>
    <xf numFmtId="0" fontId="24" fillId="0" borderId="2" xfId="0" applyFont="1" applyBorder="1" applyAlignment="1">
      <alignment horizontal="center" vertical="center"/>
    </xf>
    <xf numFmtId="0" fontId="1" fillId="0" borderId="1" xfId="0" applyFont="1" applyBorder="1" applyAlignment="1">
      <alignment horizontal="center" wrapText="1"/>
    </xf>
    <xf numFmtId="0" fontId="1" fillId="0" borderId="2" xfId="0" applyFont="1" applyBorder="1" applyAlignment="1">
      <alignment horizontal="center" wrapText="1"/>
    </xf>
    <xf numFmtId="0" fontId="39" fillId="16" borderId="2" xfId="0" applyFont="1" applyFill="1" applyBorder="1" applyAlignment="1">
      <alignment horizontal="center" vertical="center"/>
    </xf>
    <xf numFmtId="0" fontId="0" fillId="0" borderId="19" xfId="0" applyBorder="1" applyAlignment="1">
      <alignment horizont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9" fillId="3" borderId="22" xfId="0" applyFont="1" applyFill="1" applyBorder="1" applyAlignment="1">
      <alignment horizontal="center" vertical="center" textRotation="90"/>
    </xf>
    <xf numFmtId="0" fontId="9" fillId="3" borderId="59" xfId="0" applyFont="1" applyFill="1" applyBorder="1" applyAlignment="1">
      <alignment horizontal="center" vertical="center" textRotation="90"/>
    </xf>
    <xf numFmtId="0" fontId="9" fillId="3" borderId="49" xfId="0" applyFont="1" applyFill="1" applyBorder="1" applyAlignment="1">
      <alignment horizontal="center" vertical="center" textRotation="90"/>
    </xf>
    <xf numFmtId="0" fontId="0" fillId="0" borderId="17" xfId="0" applyBorder="1" applyAlignment="1">
      <alignment horizontal="center"/>
    </xf>
    <xf numFmtId="0" fontId="0" fillId="0" borderId="4" xfId="0" applyBorder="1" applyAlignment="1">
      <alignment horizontal="center"/>
    </xf>
    <xf numFmtId="0" fontId="0" fillId="0" borderId="18" xfId="0" applyBorder="1" applyAlignment="1">
      <alignment horizontal="center"/>
    </xf>
    <xf numFmtId="0" fontId="3" fillId="0" borderId="18" xfId="0" applyFont="1" applyBorder="1" applyAlignment="1">
      <alignment horizontal="center" vertical="center"/>
    </xf>
    <xf numFmtId="0" fontId="3" fillId="0" borderId="18" xfId="0" applyFont="1" applyBorder="1" applyAlignment="1">
      <alignment horizontal="left" vertical="center" wrapText="1"/>
    </xf>
    <xf numFmtId="0" fontId="6" fillId="0" borderId="60" xfId="0" applyFont="1" applyBorder="1" applyAlignment="1">
      <alignment horizontal="center"/>
    </xf>
    <xf numFmtId="0" fontId="6" fillId="0" borderId="61" xfId="0" applyFont="1" applyBorder="1" applyAlignment="1">
      <alignment horizontal="center"/>
    </xf>
    <xf numFmtId="0" fontId="6" fillId="0" borderId="1" xfId="0" applyFont="1" applyBorder="1" applyAlignment="1">
      <alignment horizontal="right" vertical="center" wrapText="1"/>
    </xf>
    <xf numFmtId="0" fontId="3" fillId="0" borderId="0" xfId="0" applyFont="1" applyAlignment="1">
      <alignment horizontal="center"/>
    </xf>
    <xf numFmtId="0" fontId="38" fillId="0" borderId="47" xfId="0" applyFont="1" applyBorder="1" applyAlignment="1">
      <alignment horizontal="center" vertical="center"/>
    </xf>
    <xf numFmtId="0" fontId="38" fillId="0" borderId="54" xfId="0" applyFont="1" applyBorder="1" applyAlignment="1">
      <alignment horizontal="center" vertical="center"/>
    </xf>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8" xfId="0" applyFont="1" applyBorder="1" applyAlignment="1">
      <alignment horizontal="center" vertical="center" wrapText="1"/>
    </xf>
    <xf numFmtId="0" fontId="3" fillId="0" borderId="15" xfId="0" applyFont="1" applyBorder="1" applyAlignment="1">
      <alignment horizontal="left" vertical="center" wrapText="1"/>
    </xf>
    <xf numFmtId="0" fontId="3" fillId="0" borderId="0" xfId="0" applyFont="1" applyAlignment="1">
      <alignment horizontal="left" vertical="center" wrapText="1"/>
    </xf>
    <xf numFmtId="0" fontId="3" fillId="0" borderId="13" xfId="0" applyFont="1" applyBorder="1" applyAlignment="1">
      <alignment horizontal="left" vertical="center" wrapText="1"/>
    </xf>
    <xf numFmtId="0" fontId="51" fillId="0" borderId="2" xfId="0" applyFont="1" applyBorder="1" applyAlignment="1">
      <alignment horizontal="center" vertical="top" wrapText="1"/>
    </xf>
    <xf numFmtId="0" fontId="51" fillId="0" borderId="23" xfId="0" applyFont="1" applyBorder="1" applyAlignment="1">
      <alignment horizontal="center" vertical="top" wrapText="1"/>
    </xf>
    <xf numFmtId="0" fontId="51" fillId="0" borderId="3" xfId="0" applyFont="1" applyBorder="1" applyAlignment="1">
      <alignment horizontal="center" vertical="top" wrapText="1"/>
    </xf>
    <xf numFmtId="0" fontId="7" fillId="3" borderId="11" xfId="0" applyFont="1" applyFill="1" applyBorder="1" applyAlignment="1">
      <alignment horizontal="center" vertical="center" textRotation="90" wrapText="1"/>
    </xf>
    <xf numFmtId="0" fontId="7" fillId="3" borderId="15" xfId="0" applyFont="1" applyFill="1" applyBorder="1" applyAlignment="1">
      <alignment horizontal="center" vertical="center" textRotation="90" wrapText="1"/>
    </xf>
    <xf numFmtId="0" fontId="8" fillId="3" borderId="11"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54" fillId="0" borderId="1" xfId="0" applyFont="1" applyBorder="1" applyAlignment="1">
      <alignment vertical="top" wrapText="1"/>
    </xf>
    <xf numFmtId="0" fontId="54" fillId="0" borderId="2" xfId="0" applyFont="1" applyBorder="1" applyAlignment="1">
      <alignment vertical="top" wrapText="1"/>
    </xf>
    <xf numFmtId="0" fontId="54" fillId="0" borderId="3" xfId="0" applyFont="1" applyBorder="1" applyAlignment="1">
      <alignment vertical="top"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7" fillId="3" borderId="57" xfId="0" applyFont="1" applyFill="1" applyBorder="1" applyAlignment="1">
      <alignment horizontal="center" vertical="center" textRotation="90"/>
    </xf>
    <xf numFmtId="0" fontId="7" fillId="3" borderId="58" xfId="0" applyFont="1" applyFill="1" applyBorder="1" applyAlignment="1">
      <alignment horizontal="center" vertical="center" textRotation="90"/>
    </xf>
    <xf numFmtId="0" fontId="49" fillId="11" borderId="38" xfId="0" applyFont="1" applyFill="1" applyBorder="1" applyAlignment="1">
      <alignment horizontal="center" vertical="center"/>
    </xf>
    <xf numFmtId="0" fontId="49" fillId="11" borderId="47" xfId="0" applyFont="1" applyFill="1" applyBorder="1" applyAlignment="1">
      <alignment horizontal="center" vertical="center"/>
    </xf>
    <xf numFmtId="0" fontId="49" fillId="11" borderId="54" xfId="0" applyFont="1" applyFill="1" applyBorder="1" applyAlignment="1">
      <alignment horizontal="center" vertical="center"/>
    </xf>
    <xf numFmtId="0" fontId="13" fillId="3" borderId="46" xfId="0" applyFont="1" applyFill="1" applyBorder="1" applyAlignment="1">
      <alignment horizontal="center" vertical="center"/>
    </xf>
    <xf numFmtId="0" fontId="13" fillId="3" borderId="47" xfId="0" applyFont="1" applyFill="1" applyBorder="1" applyAlignment="1">
      <alignment horizontal="center" vertical="center"/>
    </xf>
    <xf numFmtId="0" fontId="13" fillId="3" borderId="49" xfId="0" applyFont="1" applyFill="1" applyBorder="1" applyAlignment="1">
      <alignment horizontal="center" vertical="center"/>
    </xf>
    <xf numFmtId="0" fontId="0" fillId="0" borderId="11" xfId="0" applyBorder="1" applyAlignment="1">
      <alignment horizontal="center" wrapText="1"/>
    </xf>
    <xf numFmtId="0" fontId="0" fillId="0" borderId="12" xfId="0" applyBorder="1" applyAlignment="1">
      <alignment horizontal="center" wrapText="1"/>
    </xf>
    <xf numFmtId="0" fontId="0" fillId="0" borderId="16" xfId="0" applyBorder="1" applyAlignment="1">
      <alignment horizontal="center" wrapText="1"/>
    </xf>
    <xf numFmtId="0" fontId="0" fillId="0" borderId="8" xfId="0" applyBorder="1" applyAlignment="1">
      <alignment horizontal="center" wrapText="1"/>
    </xf>
    <xf numFmtId="0" fontId="48" fillId="0" borderId="11" xfId="0" applyFont="1" applyBorder="1" applyAlignment="1">
      <alignment horizontal="center" vertical="center"/>
    </xf>
    <xf numFmtId="0" fontId="48" fillId="0" borderId="14" xfId="0" applyFont="1" applyBorder="1" applyAlignment="1">
      <alignment horizontal="center" vertical="center"/>
    </xf>
    <xf numFmtId="0" fontId="48" fillId="0" borderId="12" xfId="0" applyFont="1" applyBorder="1" applyAlignment="1">
      <alignment horizontal="center" vertical="center"/>
    </xf>
    <xf numFmtId="0" fontId="48" fillId="0" borderId="16" xfId="0" applyFont="1" applyBorder="1" applyAlignment="1">
      <alignment horizontal="center" vertical="center"/>
    </xf>
    <xf numFmtId="0" fontId="48" fillId="0" borderId="9" xfId="0" applyFont="1" applyBorder="1" applyAlignment="1">
      <alignment horizontal="center" vertical="center"/>
    </xf>
    <xf numFmtId="0" fontId="48" fillId="0" borderId="8" xfId="0" applyFont="1" applyBorder="1" applyAlignment="1">
      <alignment horizontal="center" vertical="center"/>
    </xf>
    <xf numFmtId="0" fontId="0" fillId="0" borderId="20" xfId="0" applyBorder="1" applyAlignment="1">
      <alignment horizontal="center"/>
    </xf>
    <xf numFmtId="0" fontId="0" fillId="0" borderId="25" xfId="0" applyBorder="1" applyAlignment="1">
      <alignment horizontal="center"/>
    </xf>
    <xf numFmtId="0" fontId="0" fillId="0" borderId="6" xfId="0" applyBorder="1" applyAlignment="1">
      <alignment horizontal="center"/>
    </xf>
    <xf numFmtId="0" fontId="6" fillId="0" borderId="21" xfId="0" applyFont="1" applyBorder="1" applyAlignment="1">
      <alignment horizontal="right" vertical="center" wrapText="1"/>
    </xf>
    <xf numFmtId="0" fontId="6" fillId="0" borderId="22" xfId="0" applyFont="1" applyBorder="1" applyAlignment="1">
      <alignment horizontal="right" vertical="center" wrapText="1"/>
    </xf>
    <xf numFmtId="0" fontId="6" fillId="0" borderId="38" xfId="0" applyFont="1" applyBorder="1" applyAlignment="1">
      <alignment horizontal="right" vertical="center" wrapText="1"/>
    </xf>
    <xf numFmtId="0" fontId="6" fillId="0" borderId="49" xfId="0" applyFont="1" applyBorder="1" applyAlignment="1">
      <alignment horizontal="right" vertical="center" wrapText="1"/>
    </xf>
    <xf numFmtId="0" fontId="0" fillId="0" borderId="34" xfId="0" applyBorder="1" applyAlignment="1">
      <alignment horizontal="left" vertical="center" wrapText="1"/>
    </xf>
    <xf numFmtId="0" fontId="0" fillId="0" borderId="35" xfId="0" applyBorder="1" applyAlignment="1">
      <alignment horizontal="left" vertical="center" wrapText="1"/>
    </xf>
    <xf numFmtId="0" fontId="26" fillId="0" borderId="11" xfId="3" applyFont="1" applyBorder="1" applyAlignment="1">
      <alignment horizontal="center" vertical="center"/>
    </xf>
    <xf numFmtId="0" fontId="26" fillId="0" borderId="14" xfId="3" applyFont="1" applyBorder="1" applyAlignment="1">
      <alignment horizontal="center" vertical="center"/>
    </xf>
    <xf numFmtId="0" fontId="26" fillId="0" borderId="12" xfId="3" applyFont="1" applyBorder="1" applyAlignment="1">
      <alignment horizontal="center" vertical="center"/>
    </xf>
    <xf numFmtId="0" fontId="26" fillId="0" borderId="16" xfId="3" applyFont="1" applyBorder="1" applyAlignment="1">
      <alignment horizontal="center" vertical="center"/>
    </xf>
    <xf numFmtId="0" fontId="26" fillId="0" borderId="9" xfId="3" applyFont="1" applyBorder="1" applyAlignment="1">
      <alignment horizontal="center" vertical="center"/>
    </xf>
    <xf numFmtId="0" fontId="26" fillId="0" borderId="8" xfId="3" applyFont="1" applyBorder="1" applyAlignment="1">
      <alignment horizontal="center" vertical="center"/>
    </xf>
    <xf numFmtId="0" fontId="10" fillId="0" borderId="36" xfId="0" applyFont="1" applyBorder="1" applyAlignment="1">
      <alignment horizontal="center"/>
    </xf>
    <xf numFmtId="0" fontId="10" fillId="0" borderId="26" xfId="0" applyFont="1" applyBorder="1" applyAlignment="1">
      <alignment horizontal="center"/>
    </xf>
    <xf numFmtId="0" fontId="10" fillId="0" borderId="27" xfId="0" applyFont="1"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1" xfId="0" applyBorder="1" applyAlignment="1">
      <alignment horizontal="left"/>
    </xf>
    <xf numFmtId="0" fontId="0" fillId="0" borderId="32" xfId="0" applyBorder="1" applyAlignment="1">
      <alignment horizontal="left"/>
    </xf>
    <xf numFmtId="0" fontId="0" fillId="0" borderId="1" xfId="0" applyBorder="1" applyAlignment="1">
      <alignment horizontal="left" vertical="center" wrapText="1"/>
    </xf>
    <xf numFmtId="0" fontId="0" fillId="0" borderId="32" xfId="0" applyBorder="1" applyAlignment="1">
      <alignment horizontal="left" vertical="center" wrapText="1"/>
    </xf>
    <xf numFmtId="0" fontId="27" fillId="0" borderId="24" xfId="3" applyFont="1" applyBorder="1" applyAlignment="1">
      <alignment horizontal="center" vertical="center" textRotation="90" wrapText="1"/>
    </xf>
    <xf numFmtId="0" fontId="24" fillId="0" borderId="0" xfId="0" applyFont="1" applyAlignment="1">
      <alignment horizontal="center" vertical="center"/>
    </xf>
    <xf numFmtId="0" fontId="2" fillId="17" borderId="25" xfId="0" applyFont="1" applyFill="1" applyBorder="1" applyAlignment="1">
      <alignment horizontal="center"/>
    </xf>
    <xf numFmtId="0" fontId="25" fillId="0" borderId="0" xfId="3" applyFont="1" applyAlignment="1">
      <alignment horizontal="center"/>
    </xf>
    <xf numFmtId="0" fontId="26" fillId="0" borderId="0" xfId="3" applyFont="1" applyAlignment="1">
      <alignment horizontal="center"/>
    </xf>
    <xf numFmtId="0" fontId="1" fillId="19" borderId="25" xfId="0" applyFont="1" applyFill="1" applyBorder="1" applyAlignment="1">
      <alignment horizontal="center"/>
    </xf>
    <xf numFmtId="0" fontId="0" fillId="0" borderId="15" xfId="0" applyBorder="1" applyAlignment="1">
      <alignment horizontal="center" wrapText="1"/>
    </xf>
    <xf numFmtId="0" fontId="0" fillId="0" borderId="13" xfId="0" applyBorder="1" applyAlignment="1">
      <alignment horizontal="center" wrapText="1"/>
    </xf>
    <xf numFmtId="0" fontId="29" fillId="0" borderId="14" xfId="0" applyFont="1" applyBorder="1" applyAlignment="1">
      <alignment horizontal="center" vertical="center" wrapText="1"/>
    </xf>
    <xf numFmtId="0" fontId="29" fillId="0" borderId="0" xfId="0" applyFont="1" applyAlignment="1">
      <alignment horizontal="center" vertical="center" wrapText="1"/>
    </xf>
    <xf numFmtId="0" fontId="38" fillId="0" borderId="20" xfId="0" applyFont="1" applyBorder="1" applyAlignment="1">
      <alignment horizontal="center" vertical="center"/>
    </xf>
    <xf numFmtId="0" fontId="38" fillId="0" borderId="25" xfId="0" applyFont="1" applyBorder="1" applyAlignment="1">
      <alignment horizontal="center" vertical="center"/>
    </xf>
    <xf numFmtId="0" fontId="38" fillId="0" borderId="6" xfId="0" applyFont="1" applyBorder="1" applyAlignment="1">
      <alignment horizontal="center" vertical="center"/>
    </xf>
    <xf numFmtId="0" fontId="39" fillId="16" borderId="11" xfId="0" applyFont="1" applyFill="1" applyBorder="1" applyAlignment="1">
      <alignment horizontal="center" vertical="center"/>
    </xf>
    <xf numFmtId="0" fontId="39" fillId="16" borderId="14" xfId="0" applyFont="1" applyFill="1" applyBorder="1" applyAlignment="1">
      <alignment horizontal="center" vertical="center"/>
    </xf>
    <xf numFmtId="0" fontId="39" fillId="16" borderId="53" xfId="0" applyFont="1" applyFill="1" applyBorder="1" applyAlignment="1">
      <alignment horizontal="center" vertical="center"/>
    </xf>
    <xf numFmtId="0" fontId="3" fillId="0" borderId="15" xfId="0" applyFont="1" applyBorder="1" applyAlignment="1">
      <alignment horizontal="center" vertical="center" wrapText="1"/>
    </xf>
    <xf numFmtId="0" fontId="3" fillId="0" borderId="0" xfId="0" applyFont="1" applyAlignment="1">
      <alignment horizontal="center" vertical="center" wrapText="1"/>
    </xf>
    <xf numFmtId="0" fontId="3" fillId="0" borderId="13"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8" xfId="0" applyFont="1" applyBorder="1" applyAlignment="1">
      <alignment horizontal="center" vertical="center" wrapText="1"/>
    </xf>
    <xf numFmtId="0" fontId="38" fillId="0" borderId="46" xfId="0" applyFont="1" applyBorder="1" applyAlignment="1">
      <alignment horizontal="center" vertical="center"/>
    </xf>
    <xf numFmtId="0" fontId="33" fillId="0" borderId="2" xfId="4" applyFont="1" applyBorder="1" applyAlignment="1">
      <alignment horizontal="left" vertical="center" wrapText="1"/>
    </xf>
    <xf numFmtId="0" fontId="33" fillId="0" borderId="42" xfId="4" applyFont="1" applyBorder="1" applyAlignment="1">
      <alignment horizontal="left" vertical="center" wrapText="1"/>
    </xf>
    <xf numFmtId="0" fontId="32" fillId="0" borderId="20" xfId="4" applyFont="1" applyBorder="1" applyAlignment="1">
      <alignment horizontal="center" vertical="center" wrapText="1"/>
    </xf>
    <xf numFmtId="0" fontId="32" fillId="0" borderId="25" xfId="4" applyFont="1" applyBorder="1" applyAlignment="1">
      <alignment horizontal="center" vertical="center" wrapText="1"/>
    </xf>
    <xf numFmtId="0" fontId="32" fillId="0" borderId="6" xfId="4" applyFont="1" applyBorder="1" applyAlignment="1">
      <alignment horizontal="center" vertical="center" wrapText="1"/>
    </xf>
    <xf numFmtId="0" fontId="32" fillId="0" borderId="16" xfId="4" applyFont="1" applyBorder="1" applyAlignment="1">
      <alignment horizontal="center" vertical="center" wrapText="1"/>
    </xf>
    <xf numFmtId="0" fontId="32" fillId="0" borderId="9" xfId="4" applyFont="1" applyBorder="1" applyAlignment="1">
      <alignment horizontal="center" vertical="center" wrapText="1"/>
    </xf>
    <xf numFmtId="0" fontId="32" fillId="0" borderId="8" xfId="4" applyFont="1" applyBorder="1" applyAlignment="1">
      <alignment horizontal="center" vertical="center" wrapText="1"/>
    </xf>
    <xf numFmtId="0" fontId="33" fillId="0" borderId="1" xfId="4" applyFont="1" applyBorder="1" applyAlignment="1">
      <alignment horizontal="left" vertical="center" wrapText="1"/>
    </xf>
    <xf numFmtId="0" fontId="33" fillId="0" borderId="32" xfId="4" applyFont="1" applyBorder="1" applyAlignment="1">
      <alignment horizontal="left" vertical="center" wrapText="1"/>
    </xf>
    <xf numFmtId="0" fontId="33" fillId="0" borderId="1" xfId="4" applyFont="1" applyBorder="1" applyAlignment="1">
      <alignment horizontal="left" vertical="top" wrapText="1"/>
    </xf>
    <xf numFmtId="0" fontId="33" fillId="0" borderId="32" xfId="4" applyFont="1" applyBorder="1" applyAlignment="1">
      <alignment horizontal="left" vertical="top" wrapText="1"/>
    </xf>
    <xf numFmtId="0" fontId="35" fillId="24" borderId="37" xfId="4" applyFont="1" applyFill="1" applyBorder="1" applyAlignment="1">
      <alignment horizontal="center" vertical="top" wrapText="1"/>
    </xf>
    <xf numFmtId="0" fontId="35" fillId="24" borderId="13" xfId="4" applyFont="1" applyFill="1" applyBorder="1" applyAlignment="1">
      <alignment horizontal="center" vertical="top" wrapText="1"/>
    </xf>
    <xf numFmtId="0" fontId="1" fillId="0" borderId="12" xfId="0" applyFont="1" applyBorder="1" applyAlignment="1">
      <alignment horizontal="right" vertical="center" wrapText="1"/>
    </xf>
    <xf numFmtId="0" fontId="1" fillId="0" borderId="8" xfId="0" applyFont="1" applyBorder="1" applyAlignment="1">
      <alignment horizontal="right" vertical="center" wrapText="1"/>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4" fillId="0" borderId="16" xfId="0" applyFont="1" applyBorder="1" applyAlignment="1">
      <alignment horizontal="center" vertical="center"/>
    </xf>
    <xf numFmtId="0" fontId="24" fillId="0" borderId="8" xfId="0" applyFont="1" applyBorder="1" applyAlignment="1">
      <alignment horizontal="center" vertical="center"/>
    </xf>
    <xf numFmtId="0" fontId="8" fillId="3" borderId="20"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32" fillId="23" borderId="55" xfId="4" applyFont="1" applyFill="1" applyBorder="1" applyAlignment="1">
      <alignment horizontal="center" vertical="center" wrapText="1"/>
    </xf>
    <xf numFmtId="0" fontId="32" fillId="23" borderId="31" xfId="4" applyFont="1" applyFill="1" applyBorder="1" applyAlignment="1">
      <alignment horizontal="center" vertical="center" wrapText="1"/>
    </xf>
    <xf numFmtId="0" fontId="32" fillId="23" borderId="18" xfId="4" applyFont="1" applyFill="1" applyBorder="1" applyAlignment="1">
      <alignment horizontal="center" vertical="center" wrapText="1"/>
    </xf>
    <xf numFmtId="0" fontId="32" fillId="23" borderId="1" xfId="4" applyFont="1" applyFill="1" applyBorder="1" applyAlignment="1">
      <alignment horizontal="center" vertical="center" wrapText="1"/>
    </xf>
    <xf numFmtId="0" fontId="32" fillId="23" borderId="44" xfId="4" applyFont="1" applyFill="1" applyBorder="1" applyAlignment="1">
      <alignment horizontal="center" vertical="center" wrapText="1"/>
    </xf>
    <xf numFmtId="0" fontId="32" fillId="23" borderId="32" xfId="4" applyFont="1" applyFill="1" applyBorder="1" applyAlignment="1">
      <alignment horizontal="center" vertical="center" wrapText="1"/>
    </xf>
    <xf numFmtId="0" fontId="13" fillId="8" borderId="1" xfId="0" applyFont="1" applyFill="1" applyBorder="1" applyAlignment="1">
      <alignment horizontal="center"/>
    </xf>
    <xf numFmtId="0" fontId="0" fillId="15" borderId="1" xfId="0" applyFill="1" applyBorder="1" applyAlignment="1">
      <alignment horizontal="center" vertical="center" wrapText="1"/>
    </xf>
    <xf numFmtId="0" fontId="0" fillId="0" borderId="0" xfId="0" applyAlignment="1">
      <alignment horizontal="left" vertical="top"/>
    </xf>
    <xf numFmtId="0" fontId="13" fillId="10" borderId="1" xfId="0" applyFont="1" applyFill="1" applyBorder="1" applyAlignment="1">
      <alignment horizontal="center"/>
    </xf>
    <xf numFmtId="0" fontId="1" fillId="11" borderId="1" xfId="0" applyFont="1" applyFill="1" applyBorder="1" applyAlignment="1">
      <alignment horizontal="center" vertical="center"/>
    </xf>
    <xf numFmtId="0" fontId="1" fillId="12" borderId="1" xfId="0" applyFont="1" applyFill="1" applyBorder="1" applyAlignment="1">
      <alignment horizontal="center" vertical="center"/>
    </xf>
    <xf numFmtId="0" fontId="37" fillId="0" borderId="1" xfId="0" applyFont="1" applyBorder="1" applyAlignment="1">
      <alignment horizontal="center" vertical="top"/>
    </xf>
    <xf numFmtId="0" fontId="0" fillId="0" borderId="10" xfId="0" applyBorder="1" applyAlignment="1">
      <alignment horizontal="center" wrapText="1"/>
    </xf>
    <xf numFmtId="0" fontId="0" fillId="0" borderId="7" xfId="0" applyBorder="1" applyAlignment="1">
      <alignment horizontal="center" wrapText="1"/>
    </xf>
    <xf numFmtId="0" fontId="12" fillId="0" borderId="11" xfId="0" applyFont="1" applyBorder="1" applyAlignment="1">
      <alignment horizontal="center" vertical="center"/>
    </xf>
    <xf numFmtId="0" fontId="12" fillId="0" borderId="14" xfId="0" applyFont="1" applyBorder="1" applyAlignment="1">
      <alignment horizontal="center" vertical="center"/>
    </xf>
    <xf numFmtId="0" fontId="12" fillId="0" borderId="12" xfId="0" applyFont="1" applyBorder="1" applyAlignment="1">
      <alignment horizontal="center" vertical="center"/>
    </xf>
    <xf numFmtId="0" fontId="12" fillId="0" borderId="16" xfId="0" applyFont="1" applyBorder="1" applyAlignment="1">
      <alignment horizontal="center" vertical="center"/>
    </xf>
    <xf numFmtId="0" fontId="12" fillId="0" borderId="9" xfId="0" applyFont="1" applyBorder="1" applyAlignment="1">
      <alignment horizontal="center" vertical="center"/>
    </xf>
    <xf numFmtId="0" fontId="12" fillId="0" borderId="8" xfId="0" applyFont="1" applyBorder="1" applyAlignment="1">
      <alignment horizontal="center" vertical="center"/>
    </xf>
    <xf numFmtId="0" fontId="1" fillId="5" borderId="17" xfId="0" applyFont="1" applyFill="1" applyBorder="1" applyAlignment="1">
      <alignment horizontal="center" vertical="center"/>
    </xf>
    <xf numFmtId="0" fontId="1" fillId="5" borderId="18" xfId="0" applyFont="1" applyFill="1" applyBorder="1" applyAlignment="1">
      <alignment horizontal="center" vertical="center"/>
    </xf>
    <xf numFmtId="0" fontId="37" fillId="0" borderId="21" xfId="0" applyFont="1" applyBorder="1" applyAlignment="1">
      <alignment horizontal="center" vertical="top" wrapText="1"/>
    </xf>
    <xf numFmtId="0" fontId="37" fillId="0" borderId="19" xfId="0" applyFont="1" applyBorder="1" applyAlignment="1">
      <alignment horizontal="center" vertical="top" wrapText="1"/>
    </xf>
    <xf numFmtId="0" fontId="37" fillId="0" borderId="22" xfId="0" applyFont="1" applyBorder="1" applyAlignment="1">
      <alignment horizontal="center" vertical="top" wrapText="1"/>
    </xf>
    <xf numFmtId="0" fontId="37" fillId="0" borderId="38" xfId="0" applyFont="1" applyBorder="1" applyAlignment="1">
      <alignment horizontal="center" vertical="top" wrapText="1"/>
    </xf>
    <xf numFmtId="0" fontId="37" fillId="0" borderId="47" xfId="0" applyFont="1" applyBorder="1" applyAlignment="1">
      <alignment horizontal="center" vertical="top" wrapText="1"/>
    </xf>
    <xf numFmtId="0" fontId="37" fillId="0" borderId="49" xfId="0" applyFont="1" applyBorder="1" applyAlignment="1">
      <alignment horizontal="center" vertical="top" wrapText="1"/>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8" fillId="0" borderId="1" xfId="1" applyFont="1" applyFill="1" applyBorder="1" applyAlignment="1">
      <alignment horizontal="center" vertical="center" wrapText="1"/>
    </xf>
    <xf numFmtId="0" fontId="21" fillId="0" borderId="1" xfId="1" applyFont="1" applyFill="1" applyBorder="1" applyAlignment="1">
      <alignment horizontal="left" vertical="center" wrapText="1"/>
    </xf>
    <xf numFmtId="0" fontId="21" fillId="0" borderId="1" xfId="1" applyFont="1" applyFill="1" applyBorder="1" applyAlignment="1">
      <alignment horizontal="center" vertical="center" wrapText="1"/>
    </xf>
    <xf numFmtId="0" fontId="52" fillId="0" borderId="21" xfId="1" applyFont="1" applyFill="1" applyBorder="1" applyAlignment="1">
      <alignment horizontal="center" vertical="center" wrapText="1"/>
    </xf>
  </cellXfs>
  <cellStyles count="5">
    <cellStyle name="Normal" xfId="0" builtinId="0"/>
    <cellStyle name="Normal 2" xfId="1" xr:uid="{00000000-0005-0000-0000-000001000000}"/>
    <cellStyle name="Normal 2 2" xfId="2" xr:uid="{00000000-0005-0000-0000-000002000000}"/>
    <cellStyle name="Normal 2 3" xfId="4" xr:uid="{00000000-0005-0000-0000-000003000000}"/>
    <cellStyle name="Normal 3" xfId="3" xr:uid="{00000000-0005-0000-0000-000004000000}"/>
  </cellStyles>
  <dxfs count="4">
    <dxf>
      <fill>
        <patternFill>
          <bgColor rgb="FF00B050"/>
        </patternFill>
      </fill>
    </dxf>
    <dxf>
      <fill>
        <patternFill>
          <bgColor rgb="FFFFFF00"/>
        </patternFill>
      </fill>
    </dxf>
    <dxf>
      <fill>
        <patternFill>
          <bgColor theme="7" tint="-0.24994659260841701"/>
        </patternFill>
      </fill>
    </dxf>
    <dxf>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image" Target="../media/image16.jpeg"/><Relationship Id="rId3" Type="http://schemas.openxmlformats.org/officeDocument/2006/relationships/image" Target="../media/image11.png"/><Relationship Id="rId7" Type="http://schemas.openxmlformats.org/officeDocument/2006/relationships/image" Target="../media/image15.jpe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4.png"/><Relationship Id="rId5" Type="http://schemas.openxmlformats.org/officeDocument/2006/relationships/image" Target="../media/image13.png"/><Relationship Id="rId4" Type="http://schemas.openxmlformats.org/officeDocument/2006/relationships/image" Target="../media/image12.png"/><Relationship Id="rId9" Type="http://schemas.openxmlformats.org/officeDocument/2006/relationships/image" Target="../media/image1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343235</xdr:colOff>
      <xdr:row>0</xdr:row>
      <xdr:rowOff>0</xdr:rowOff>
    </xdr:from>
    <xdr:to>
      <xdr:col>0</xdr:col>
      <xdr:colOff>1900410</xdr:colOff>
      <xdr:row>2</xdr:row>
      <xdr:rowOff>126947</xdr:rowOff>
    </xdr:to>
    <xdr:pic>
      <xdr:nvPicPr>
        <xdr:cNvPr id="3" name="2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3235" y="0"/>
          <a:ext cx="1557175" cy="120327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138792</xdr:colOff>
      <xdr:row>10</xdr:row>
      <xdr:rowOff>97972</xdr:rowOff>
    </xdr:from>
    <xdr:to>
      <xdr:col>3</xdr:col>
      <xdr:colOff>1143726</xdr:colOff>
      <xdr:row>10</xdr:row>
      <xdr:rowOff>894234</xdr:rowOff>
    </xdr:to>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rotWithShape="1">
        <a:blip xmlns:r="http://schemas.openxmlformats.org/officeDocument/2006/relationships" r:embed="rId1"/>
        <a:srcRect l="13077" t="28040" r="8330" b="35552"/>
        <a:stretch/>
      </xdr:blipFill>
      <xdr:spPr>
        <a:xfrm>
          <a:off x="4253592" y="4850947"/>
          <a:ext cx="1004934" cy="792452"/>
        </a:xfrm>
        <a:prstGeom prst="rect">
          <a:avLst/>
        </a:prstGeom>
      </xdr:spPr>
    </xdr:pic>
    <xdr:clientData/>
  </xdr:twoCellAnchor>
  <xdr:twoCellAnchor editAs="oneCell">
    <xdr:from>
      <xdr:col>4</xdr:col>
      <xdr:colOff>142875</xdr:colOff>
      <xdr:row>10</xdr:row>
      <xdr:rowOff>66675</xdr:rowOff>
    </xdr:from>
    <xdr:to>
      <xdr:col>4</xdr:col>
      <xdr:colOff>1022712</xdr:colOff>
      <xdr:row>10</xdr:row>
      <xdr:rowOff>855317</xdr:rowOff>
    </xdr:to>
    <xdr:pic>
      <xdr:nvPicPr>
        <xdr:cNvPr id="3" name="Picture 2" descr="Imagen relacionada">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05450" y="4819650"/>
          <a:ext cx="881742" cy="792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342900</xdr:colOff>
      <xdr:row>10</xdr:row>
      <xdr:rowOff>57150</xdr:rowOff>
    </xdr:from>
    <xdr:to>
      <xdr:col>6</xdr:col>
      <xdr:colOff>1236584</xdr:colOff>
      <xdr:row>10</xdr:row>
      <xdr:rowOff>935081</xdr:rowOff>
    </xdr:to>
    <xdr:pic>
      <xdr:nvPicPr>
        <xdr:cNvPr id="4" name="Imagen 3">
          <a:extLst>
            <a:ext uri="{FF2B5EF4-FFF2-40B4-BE49-F238E27FC236}">
              <a16:creationId xmlns:a16="http://schemas.microsoft.com/office/drawing/2014/main" id="{00000000-0008-0000-0800-000004000000}"/>
            </a:ext>
          </a:extLst>
        </xdr:cNvPr>
        <xdr:cNvPicPr>
          <a:picLocks noChangeAspect="1"/>
        </xdr:cNvPicPr>
      </xdr:nvPicPr>
      <xdr:blipFill rotWithShape="1">
        <a:blip xmlns:r="http://schemas.openxmlformats.org/officeDocument/2006/relationships" r:embed="rId3"/>
        <a:srcRect l="18187" t="13020" r="9384" b="19388"/>
        <a:stretch/>
      </xdr:blipFill>
      <xdr:spPr>
        <a:xfrm>
          <a:off x="8201025" y="4810125"/>
          <a:ext cx="897494" cy="881741"/>
        </a:xfrm>
        <a:prstGeom prst="rect">
          <a:avLst/>
        </a:prstGeom>
      </xdr:spPr>
    </xdr:pic>
    <xdr:clientData/>
  </xdr:twoCellAnchor>
  <xdr:twoCellAnchor editAs="oneCell">
    <xdr:from>
      <xdr:col>11</xdr:col>
      <xdr:colOff>217712</xdr:colOff>
      <xdr:row>10</xdr:row>
      <xdr:rowOff>108857</xdr:rowOff>
    </xdr:from>
    <xdr:to>
      <xdr:col>11</xdr:col>
      <xdr:colOff>1097548</xdr:colOff>
      <xdr:row>10</xdr:row>
      <xdr:rowOff>894262</xdr:rowOff>
    </xdr:to>
    <xdr:pic>
      <xdr:nvPicPr>
        <xdr:cNvPr id="5" name="Imagen 4">
          <a:extLst>
            <a:ext uri="{FF2B5EF4-FFF2-40B4-BE49-F238E27FC236}">
              <a16:creationId xmlns:a16="http://schemas.microsoft.com/office/drawing/2014/main" id="{00000000-0008-0000-0800-000005000000}"/>
            </a:ext>
          </a:extLst>
        </xdr:cNvPr>
        <xdr:cNvPicPr>
          <a:picLocks noChangeAspect="1"/>
        </xdr:cNvPicPr>
      </xdr:nvPicPr>
      <xdr:blipFill rotWithShape="1">
        <a:blip xmlns:r="http://schemas.openxmlformats.org/officeDocument/2006/relationships" r:embed="rId4"/>
        <a:srcRect t="12177" b="9348"/>
        <a:stretch/>
      </xdr:blipFill>
      <xdr:spPr>
        <a:xfrm flipH="1">
          <a:off x="14657612" y="4861832"/>
          <a:ext cx="881741" cy="789215"/>
        </a:xfrm>
        <a:prstGeom prst="rect">
          <a:avLst/>
        </a:prstGeom>
      </xdr:spPr>
    </xdr:pic>
    <xdr:clientData/>
  </xdr:twoCellAnchor>
  <xdr:twoCellAnchor editAs="oneCell">
    <xdr:from>
      <xdr:col>8</xdr:col>
      <xdr:colOff>258536</xdr:colOff>
      <xdr:row>10</xdr:row>
      <xdr:rowOff>118382</xdr:rowOff>
    </xdr:from>
    <xdr:to>
      <xdr:col>8</xdr:col>
      <xdr:colOff>1011365</xdr:colOff>
      <xdr:row>10</xdr:row>
      <xdr:rowOff>870218</xdr:rowOff>
    </xdr:to>
    <xdr:pic>
      <xdr:nvPicPr>
        <xdr:cNvPr id="6" name="Imagen 5">
          <a:extLst>
            <a:ext uri="{FF2B5EF4-FFF2-40B4-BE49-F238E27FC236}">
              <a16:creationId xmlns:a16="http://schemas.microsoft.com/office/drawing/2014/main" id="{00000000-0008-0000-0800-000006000000}"/>
            </a:ext>
          </a:extLst>
        </xdr:cNvPr>
        <xdr:cNvPicPr>
          <a:picLocks noChangeAspect="1"/>
        </xdr:cNvPicPr>
      </xdr:nvPicPr>
      <xdr:blipFill rotWithShape="1">
        <a:blip xmlns:r="http://schemas.openxmlformats.org/officeDocument/2006/relationships" r:embed="rId5"/>
        <a:srcRect l="11600" t="11296" r="8857" b="9467"/>
        <a:stretch/>
      </xdr:blipFill>
      <xdr:spPr>
        <a:xfrm>
          <a:off x="10955111" y="4871357"/>
          <a:ext cx="756639" cy="753741"/>
        </a:xfrm>
        <a:prstGeom prst="rect">
          <a:avLst/>
        </a:prstGeom>
      </xdr:spPr>
    </xdr:pic>
    <xdr:clientData/>
  </xdr:twoCellAnchor>
  <xdr:twoCellAnchor editAs="oneCell">
    <xdr:from>
      <xdr:col>10</xdr:col>
      <xdr:colOff>322489</xdr:colOff>
      <xdr:row>10</xdr:row>
      <xdr:rowOff>129268</xdr:rowOff>
    </xdr:from>
    <xdr:to>
      <xdr:col>10</xdr:col>
      <xdr:colOff>988713</xdr:colOff>
      <xdr:row>10</xdr:row>
      <xdr:rowOff>863581</xdr:rowOff>
    </xdr:to>
    <xdr:pic>
      <xdr:nvPicPr>
        <xdr:cNvPr id="7" name="Imagen 6">
          <a:extLst>
            <a:ext uri="{FF2B5EF4-FFF2-40B4-BE49-F238E27FC236}">
              <a16:creationId xmlns:a16="http://schemas.microsoft.com/office/drawing/2014/main" id="{00000000-0008-0000-0800-000007000000}"/>
            </a:ext>
          </a:extLst>
        </xdr:cNvPr>
        <xdr:cNvPicPr>
          <a:picLocks noChangeAspect="1"/>
        </xdr:cNvPicPr>
      </xdr:nvPicPr>
      <xdr:blipFill rotWithShape="1">
        <a:blip xmlns:r="http://schemas.openxmlformats.org/officeDocument/2006/relationships" r:embed="rId6"/>
        <a:srcRect l="12819" t="6419" r="8857" b="7028"/>
        <a:stretch/>
      </xdr:blipFill>
      <xdr:spPr>
        <a:xfrm>
          <a:off x="13514614" y="4882243"/>
          <a:ext cx="666224" cy="736218"/>
        </a:xfrm>
        <a:prstGeom prst="rect">
          <a:avLst/>
        </a:prstGeom>
      </xdr:spPr>
    </xdr:pic>
    <xdr:clientData/>
  </xdr:twoCellAnchor>
  <xdr:twoCellAnchor editAs="oneCell">
    <xdr:from>
      <xdr:col>5</xdr:col>
      <xdr:colOff>142876</xdr:colOff>
      <xdr:row>10</xdr:row>
      <xdr:rowOff>57150</xdr:rowOff>
    </xdr:from>
    <xdr:to>
      <xdr:col>5</xdr:col>
      <xdr:colOff>1093471</xdr:colOff>
      <xdr:row>10</xdr:row>
      <xdr:rowOff>882015</xdr:rowOff>
    </xdr:to>
    <xdr:pic>
      <xdr:nvPicPr>
        <xdr:cNvPr id="9" name="Imagen 8" descr="Imagen relacionada">
          <a:extLst>
            <a:ext uri="{FF2B5EF4-FFF2-40B4-BE49-F238E27FC236}">
              <a16:creationId xmlns:a16="http://schemas.microsoft.com/office/drawing/2014/main" id="{00000000-0008-0000-0800-000009000000}"/>
            </a:ext>
          </a:extLst>
        </xdr:cNvPr>
        <xdr:cNvPicPr>
          <a:picLocks noChangeAspect="1" noChangeArrowheads="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9555" t="15287" r="10827" b="15924"/>
        <a:stretch/>
      </xdr:blipFill>
      <xdr:spPr bwMode="auto">
        <a:xfrm>
          <a:off x="6753226" y="4810125"/>
          <a:ext cx="952500" cy="822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81644</xdr:colOff>
      <xdr:row>10</xdr:row>
      <xdr:rowOff>68037</xdr:rowOff>
    </xdr:from>
    <xdr:to>
      <xdr:col>2</xdr:col>
      <xdr:colOff>1168309</xdr:colOff>
      <xdr:row>10</xdr:row>
      <xdr:rowOff>951073</xdr:rowOff>
    </xdr:to>
    <xdr:pic>
      <xdr:nvPicPr>
        <xdr:cNvPr id="10" name="Imagen 9" descr="Imagen relacionada">
          <a:extLst>
            <a:ext uri="{FF2B5EF4-FFF2-40B4-BE49-F238E27FC236}">
              <a16:creationId xmlns:a16="http://schemas.microsoft.com/office/drawing/2014/main" id="{00000000-0008-0000-0800-00000A000000}"/>
            </a:ext>
          </a:extLst>
        </xdr:cNvPr>
        <xdr:cNvPicPr>
          <a:picLocks noChangeAspect="1" noChangeArrowheads="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13274" t="18246" r="13719" b="26777"/>
        <a:stretch/>
      </xdr:blipFill>
      <xdr:spPr bwMode="auto">
        <a:xfrm>
          <a:off x="2948669" y="4821012"/>
          <a:ext cx="1088570" cy="8830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176893</xdr:colOff>
      <xdr:row>10</xdr:row>
      <xdr:rowOff>108857</xdr:rowOff>
    </xdr:from>
    <xdr:to>
      <xdr:col>9</xdr:col>
      <xdr:colOff>1056729</xdr:colOff>
      <xdr:row>10</xdr:row>
      <xdr:rowOff>894262</xdr:rowOff>
    </xdr:to>
    <xdr:pic>
      <xdr:nvPicPr>
        <xdr:cNvPr id="11" name="Imagen 10">
          <a:extLst>
            <a:ext uri="{FF2B5EF4-FFF2-40B4-BE49-F238E27FC236}">
              <a16:creationId xmlns:a16="http://schemas.microsoft.com/office/drawing/2014/main" id="{00000000-0008-0000-0800-00000B000000}"/>
            </a:ext>
          </a:extLst>
        </xdr:cNvPr>
        <xdr:cNvPicPr>
          <a:picLocks noChangeAspect="1"/>
        </xdr:cNvPicPr>
      </xdr:nvPicPr>
      <xdr:blipFill rotWithShape="1">
        <a:blip xmlns:r="http://schemas.openxmlformats.org/officeDocument/2006/relationships" r:embed="rId4"/>
        <a:srcRect t="12177" b="9348"/>
        <a:stretch/>
      </xdr:blipFill>
      <xdr:spPr>
        <a:xfrm flipH="1">
          <a:off x="12121243" y="4861832"/>
          <a:ext cx="881741" cy="789215"/>
        </a:xfrm>
        <a:prstGeom prst="rect">
          <a:avLst/>
        </a:prstGeom>
      </xdr:spPr>
    </xdr:pic>
    <xdr:clientData/>
  </xdr:twoCellAnchor>
  <xdr:twoCellAnchor editAs="oneCell">
    <xdr:from>
      <xdr:col>7</xdr:col>
      <xdr:colOff>163286</xdr:colOff>
      <xdr:row>10</xdr:row>
      <xdr:rowOff>136072</xdr:rowOff>
    </xdr:from>
    <xdr:to>
      <xdr:col>7</xdr:col>
      <xdr:colOff>1048837</xdr:colOff>
      <xdr:row>10</xdr:row>
      <xdr:rowOff>927192</xdr:rowOff>
    </xdr:to>
    <xdr:pic>
      <xdr:nvPicPr>
        <xdr:cNvPr id="12" name="Imagen 11">
          <a:extLst>
            <a:ext uri="{FF2B5EF4-FFF2-40B4-BE49-F238E27FC236}">
              <a16:creationId xmlns:a16="http://schemas.microsoft.com/office/drawing/2014/main" id="{00000000-0008-0000-0800-00000C000000}"/>
            </a:ext>
          </a:extLst>
        </xdr:cNvPr>
        <xdr:cNvPicPr>
          <a:picLocks noChangeAspect="1"/>
        </xdr:cNvPicPr>
      </xdr:nvPicPr>
      <xdr:blipFill rotWithShape="1">
        <a:blip xmlns:r="http://schemas.openxmlformats.org/officeDocument/2006/relationships" r:embed="rId4"/>
        <a:srcRect t="12177" b="9348"/>
        <a:stretch/>
      </xdr:blipFill>
      <xdr:spPr>
        <a:xfrm flipH="1">
          <a:off x="9612086" y="4889047"/>
          <a:ext cx="881741" cy="789215"/>
        </a:xfrm>
        <a:prstGeom prst="rect">
          <a:avLst/>
        </a:prstGeom>
      </xdr:spPr>
    </xdr:pic>
    <xdr:clientData/>
  </xdr:twoCellAnchor>
  <xdr:twoCellAnchor editAs="oneCell">
    <xdr:from>
      <xdr:col>0</xdr:col>
      <xdr:colOff>21772</xdr:colOff>
      <xdr:row>0</xdr:row>
      <xdr:rowOff>12236</xdr:rowOff>
    </xdr:from>
    <xdr:to>
      <xdr:col>1</xdr:col>
      <xdr:colOff>1815</xdr:colOff>
      <xdr:row>2</xdr:row>
      <xdr:rowOff>92988</xdr:rowOff>
    </xdr:to>
    <xdr:pic>
      <xdr:nvPicPr>
        <xdr:cNvPr id="14" name="13 Imagen">
          <a:extLst>
            <a:ext uri="{FF2B5EF4-FFF2-40B4-BE49-F238E27FC236}">
              <a16:creationId xmlns:a16="http://schemas.microsoft.com/office/drawing/2014/main" id="{00000000-0008-0000-0800-00000E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1772" y="12236"/>
          <a:ext cx="1529443" cy="11818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18255</xdr:rowOff>
    </xdr:from>
    <xdr:to>
      <xdr:col>2</xdr:col>
      <xdr:colOff>695613</xdr:colOff>
      <xdr:row>1</xdr:row>
      <xdr:rowOff>6672</xdr:rowOff>
    </xdr:to>
    <xdr:pic>
      <xdr:nvPicPr>
        <xdr:cNvPr id="2" name="3 Imagen">
          <a:extLst>
            <a:ext uri="{FF2B5EF4-FFF2-40B4-BE49-F238E27FC236}">
              <a16:creationId xmlns:a16="http://schemas.microsoft.com/office/drawing/2014/main" id="{60E43C36-35C1-481C-A93C-331F5A43A1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8255"/>
          <a:ext cx="1549053" cy="12228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18255</xdr:rowOff>
    </xdr:from>
    <xdr:to>
      <xdr:col>2</xdr:col>
      <xdr:colOff>695613</xdr:colOff>
      <xdr:row>1</xdr:row>
      <xdr:rowOff>6672</xdr:rowOff>
    </xdr:to>
    <xdr:pic>
      <xdr:nvPicPr>
        <xdr:cNvPr id="2" name="3 Imagen">
          <a:extLst>
            <a:ext uri="{FF2B5EF4-FFF2-40B4-BE49-F238E27FC236}">
              <a16:creationId xmlns:a16="http://schemas.microsoft.com/office/drawing/2014/main" id="{4345B0BC-B37D-4AF8-A1B6-3B1EE60D18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8255"/>
          <a:ext cx="1560483" cy="121714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11362</xdr:colOff>
      <xdr:row>0</xdr:row>
      <xdr:rowOff>60325</xdr:rowOff>
    </xdr:from>
    <xdr:to>
      <xdr:col>1</xdr:col>
      <xdr:colOff>55314</xdr:colOff>
      <xdr:row>1</xdr:row>
      <xdr:rowOff>474510</xdr:rowOff>
    </xdr:to>
    <xdr:pic>
      <xdr:nvPicPr>
        <xdr:cNvPr id="3" name="2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62" y="60325"/>
          <a:ext cx="1233112" cy="9528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1287177</xdr:colOff>
      <xdr:row>0</xdr:row>
      <xdr:rowOff>81644</xdr:rowOff>
    </xdr:from>
    <xdr:to>
      <xdr:col>0</xdr:col>
      <xdr:colOff>3201078</xdr:colOff>
      <xdr:row>1</xdr:row>
      <xdr:rowOff>726804</xdr:rowOff>
    </xdr:to>
    <xdr:pic>
      <xdr:nvPicPr>
        <xdr:cNvPr id="3" name="2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7177" y="81644"/>
          <a:ext cx="1813752" cy="140153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12700</xdr:colOff>
      <xdr:row>0</xdr:row>
      <xdr:rowOff>25869</xdr:rowOff>
    </xdr:from>
    <xdr:to>
      <xdr:col>1</xdr:col>
      <xdr:colOff>39566</xdr:colOff>
      <xdr:row>2</xdr:row>
      <xdr:rowOff>101130</xdr:rowOff>
    </xdr:to>
    <xdr:pic>
      <xdr:nvPicPr>
        <xdr:cNvPr id="3" name="2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00" y="25869"/>
          <a:ext cx="1562072" cy="120705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511628</xdr:colOff>
      <xdr:row>0</xdr:row>
      <xdr:rowOff>26936</xdr:rowOff>
    </xdr:from>
    <xdr:to>
      <xdr:col>2</xdr:col>
      <xdr:colOff>289031</xdr:colOff>
      <xdr:row>2</xdr:row>
      <xdr:rowOff>79925</xdr:rowOff>
    </xdr:to>
    <xdr:pic>
      <xdr:nvPicPr>
        <xdr:cNvPr id="2" name="2 Imagen">
          <a:extLst>
            <a:ext uri="{FF2B5EF4-FFF2-40B4-BE49-F238E27FC236}">
              <a16:creationId xmlns:a16="http://schemas.microsoft.com/office/drawing/2014/main" id="{DDDAB4EE-95FD-4C6B-9441-AF23A7B3F4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168" y="26936"/>
          <a:ext cx="1610013" cy="119598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11839</xdr:colOff>
      <xdr:row>0</xdr:row>
      <xdr:rowOff>98426</xdr:rowOff>
    </xdr:from>
    <xdr:to>
      <xdr:col>0</xdr:col>
      <xdr:colOff>1129438</xdr:colOff>
      <xdr:row>2</xdr:row>
      <xdr:rowOff>9526</xdr:rowOff>
    </xdr:to>
    <xdr:pic>
      <xdr:nvPicPr>
        <xdr:cNvPr id="2" name="1 Imagen">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39" y="98426"/>
          <a:ext cx="1117599" cy="8636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299357</xdr:colOff>
      <xdr:row>0</xdr:row>
      <xdr:rowOff>29339</xdr:rowOff>
    </xdr:from>
    <xdr:to>
      <xdr:col>0</xdr:col>
      <xdr:colOff>1670957</xdr:colOff>
      <xdr:row>2</xdr:row>
      <xdr:rowOff>50986</xdr:rowOff>
    </xdr:to>
    <xdr:pic>
      <xdr:nvPicPr>
        <xdr:cNvPr id="3" name="2 Imagen">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9357" y="29339"/>
          <a:ext cx="1371600" cy="1059872"/>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1:I56"/>
  <sheetViews>
    <sheetView showGridLines="0" topLeftCell="A5" zoomScale="120" zoomScaleNormal="120" workbookViewId="0">
      <pane ySplit="1" topLeftCell="A6" activePane="bottomLeft" state="frozen"/>
      <selection activeCell="A5" sqref="A5"/>
      <selection pane="bottomLeft" activeCell="D21" sqref="D21"/>
    </sheetView>
  </sheetViews>
  <sheetFormatPr baseColWidth="10" defaultColWidth="11.44140625" defaultRowHeight="13.8"/>
  <cols>
    <col min="1" max="1" width="34.6640625" style="4" customWidth="1"/>
    <col min="2" max="2" width="17.5546875" style="4" customWidth="1"/>
    <col min="3" max="3" width="16.44140625" style="4" customWidth="1"/>
    <col min="4" max="4" width="17.88671875" style="4" bestFit="1" customWidth="1"/>
    <col min="5" max="5" width="20" style="4" customWidth="1"/>
    <col min="6" max="6" width="21.6640625" style="4" bestFit="1" customWidth="1"/>
    <col min="7" max="7" width="11.44140625" style="4" customWidth="1"/>
    <col min="8" max="8" width="11.5546875" style="4" customWidth="1"/>
    <col min="9" max="9" width="22.88671875" style="4" customWidth="1"/>
    <col min="10" max="16384" width="11.44140625" style="4"/>
  </cols>
  <sheetData>
    <row r="1" spans="1:9" ht="42.75" customHeight="1">
      <c r="A1" s="168"/>
      <c r="B1" s="170" t="s">
        <v>51</v>
      </c>
      <c r="C1" s="170"/>
      <c r="D1" s="170"/>
      <c r="E1" s="170"/>
      <c r="F1" s="170"/>
      <c r="G1" s="170"/>
      <c r="H1" s="159" t="s">
        <v>285</v>
      </c>
      <c r="I1" s="160"/>
    </row>
    <row r="2" spans="1:9" ht="42.6" customHeight="1">
      <c r="A2" s="169"/>
      <c r="B2" s="171"/>
      <c r="C2" s="171"/>
      <c r="D2" s="171"/>
      <c r="E2" s="171"/>
      <c r="F2" s="171"/>
      <c r="G2" s="171"/>
      <c r="H2" s="161"/>
      <c r="I2" s="162"/>
    </row>
    <row r="3" spans="1:9" ht="19.95" customHeight="1">
      <c r="A3" s="165" t="s">
        <v>33</v>
      </c>
      <c r="B3" s="166"/>
      <c r="C3" s="166"/>
      <c r="D3" s="166"/>
      <c r="E3" s="166"/>
      <c r="F3" s="166"/>
      <c r="G3" s="166"/>
      <c r="H3" s="166"/>
      <c r="I3" s="167"/>
    </row>
    <row r="4" spans="1:9" ht="19.95" customHeight="1">
      <c r="A4" s="172" t="s">
        <v>217</v>
      </c>
      <c r="B4" s="173"/>
      <c r="C4" s="173"/>
      <c r="D4" s="173"/>
      <c r="E4" s="173"/>
      <c r="F4" s="173"/>
      <c r="G4" s="173"/>
      <c r="H4" s="173"/>
      <c r="I4" s="174"/>
    </row>
    <row r="5" spans="1:9" ht="32.25" customHeight="1">
      <c r="A5" s="158" t="s">
        <v>214</v>
      </c>
      <c r="B5" s="157"/>
      <c r="C5" s="157" t="s">
        <v>4</v>
      </c>
      <c r="D5" s="157"/>
      <c r="E5" s="157" t="s">
        <v>221</v>
      </c>
      <c r="F5" s="157"/>
      <c r="G5" s="157" t="s">
        <v>6</v>
      </c>
      <c r="H5" s="157"/>
      <c r="I5" s="163" t="s">
        <v>193</v>
      </c>
    </row>
    <row r="6" spans="1:9" ht="21">
      <c r="A6" s="175" t="s">
        <v>215</v>
      </c>
      <c r="B6" s="176"/>
      <c r="C6" s="89" t="s">
        <v>7</v>
      </c>
      <c r="D6" s="101" t="s">
        <v>8</v>
      </c>
      <c r="E6" s="89" t="s">
        <v>9</v>
      </c>
      <c r="F6" s="101" t="s">
        <v>10</v>
      </c>
      <c r="G6" s="102" t="s">
        <v>11</v>
      </c>
      <c r="H6" s="102" t="s">
        <v>12</v>
      </c>
      <c r="I6" s="164"/>
    </row>
    <row r="7" spans="1:9" ht="72">
      <c r="A7" s="177" t="s">
        <v>13</v>
      </c>
      <c r="B7" s="178"/>
      <c r="C7" s="84" t="s">
        <v>14</v>
      </c>
      <c r="D7" s="85"/>
      <c r="E7" s="86" t="s">
        <v>14</v>
      </c>
      <c r="F7" s="85"/>
      <c r="G7" s="85"/>
      <c r="H7" s="116" t="s">
        <v>14</v>
      </c>
      <c r="I7" s="103" t="s">
        <v>338</v>
      </c>
    </row>
    <row r="8" spans="1:9" ht="43.2">
      <c r="A8" s="179" t="s">
        <v>15</v>
      </c>
      <c r="B8" s="180"/>
      <c r="C8" s="84" t="s">
        <v>14</v>
      </c>
      <c r="D8" s="85"/>
      <c r="E8" s="86" t="s">
        <v>14</v>
      </c>
      <c r="F8" s="85"/>
      <c r="G8" s="85"/>
      <c r="H8" s="116" t="s">
        <v>14</v>
      </c>
      <c r="I8" s="103" t="s">
        <v>228</v>
      </c>
    </row>
    <row r="9" spans="1:9" ht="43.2">
      <c r="A9" s="179" t="s">
        <v>16</v>
      </c>
      <c r="B9" s="180"/>
      <c r="C9" s="84" t="s">
        <v>14</v>
      </c>
      <c r="D9" s="85"/>
      <c r="E9" s="86" t="s">
        <v>14</v>
      </c>
      <c r="F9" s="85"/>
      <c r="G9" s="85"/>
      <c r="H9" s="116" t="s">
        <v>14</v>
      </c>
      <c r="I9" s="103" t="s">
        <v>229</v>
      </c>
    </row>
    <row r="10" spans="1:9" ht="72">
      <c r="A10" s="177" t="s">
        <v>17</v>
      </c>
      <c r="B10" s="178"/>
      <c r="C10" s="84" t="s">
        <v>14</v>
      </c>
      <c r="D10" s="85"/>
      <c r="E10" s="86" t="s">
        <v>14</v>
      </c>
      <c r="F10" s="85"/>
      <c r="G10" s="87" t="s">
        <v>14</v>
      </c>
      <c r="H10" s="85"/>
      <c r="I10" s="103" t="s">
        <v>300</v>
      </c>
    </row>
    <row r="11" spans="1:9" ht="43.2">
      <c r="A11" s="177" t="s">
        <v>18</v>
      </c>
      <c r="B11" s="178"/>
      <c r="C11" s="84" t="s">
        <v>14</v>
      </c>
      <c r="D11" s="85"/>
      <c r="E11" s="86" t="s">
        <v>14</v>
      </c>
      <c r="F11" s="85"/>
      <c r="G11" s="87" t="s">
        <v>14</v>
      </c>
      <c r="H11" s="85"/>
      <c r="I11" s="103" t="s">
        <v>261</v>
      </c>
    </row>
    <row r="12" spans="1:9" ht="43.2">
      <c r="A12" s="177" t="s">
        <v>19</v>
      </c>
      <c r="B12" s="178"/>
      <c r="C12" s="84" t="s">
        <v>14</v>
      </c>
      <c r="D12" s="85"/>
      <c r="E12" s="86" t="s">
        <v>14</v>
      </c>
      <c r="F12" s="85"/>
      <c r="G12" s="87" t="s">
        <v>14</v>
      </c>
      <c r="H12" s="85"/>
      <c r="I12" s="103" t="s">
        <v>262</v>
      </c>
    </row>
    <row r="13" spans="1:9" ht="28.8">
      <c r="A13" s="177" t="s">
        <v>20</v>
      </c>
      <c r="B13" s="178"/>
      <c r="C13" s="84" t="s">
        <v>14</v>
      </c>
      <c r="D13" s="85"/>
      <c r="E13" s="86" t="s">
        <v>14</v>
      </c>
      <c r="F13" s="85"/>
      <c r="G13" s="87" t="s">
        <v>14</v>
      </c>
      <c r="H13" s="85"/>
      <c r="I13" s="103" t="s">
        <v>230</v>
      </c>
    </row>
    <row r="14" spans="1:9" ht="43.2">
      <c r="A14" s="177" t="s">
        <v>21</v>
      </c>
      <c r="B14" s="178"/>
      <c r="C14" s="84" t="s">
        <v>14</v>
      </c>
      <c r="D14" s="85"/>
      <c r="E14" s="86" t="s">
        <v>14</v>
      </c>
      <c r="F14" s="85"/>
      <c r="G14" s="87" t="s">
        <v>14</v>
      </c>
      <c r="I14" s="103" t="s">
        <v>231</v>
      </c>
    </row>
    <row r="15" spans="1:9" ht="18">
      <c r="A15" s="181" t="s">
        <v>218</v>
      </c>
      <c r="B15" s="182"/>
      <c r="C15" s="84" t="s">
        <v>14</v>
      </c>
      <c r="D15" s="85"/>
      <c r="E15" s="85"/>
      <c r="F15" s="88" t="s">
        <v>14</v>
      </c>
      <c r="G15" s="87" t="s">
        <v>14</v>
      </c>
      <c r="H15" s="85"/>
      <c r="I15" s="151" t="s">
        <v>263</v>
      </c>
    </row>
    <row r="16" spans="1:9" ht="18">
      <c r="A16" s="179" t="s">
        <v>22</v>
      </c>
      <c r="B16" s="180"/>
      <c r="C16" s="84" t="s">
        <v>14</v>
      </c>
      <c r="D16" s="85"/>
      <c r="E16" s="85"/>
      <c r="F16" s="88" t="s">
        <v>14</v>
      </c>
      <c r="G16" s="87" t="s">
        <v>14</v>
      </c>
      <c r="H16" s="85"/>
      <c r="I16" s="152"/>
    </row>
    <row r="17" spans="1:9" ht="18">
      <c r="A17" s="177" t="s">
        <v>23</v>
      </c>
      <c r="B17" s="178"/>
      <c r="C17" s="84" t="s">
        <v>14</v>
      </c>
      <c r="D17" s="85"/>
      <c r="E17" s="85"/>
      <c r="F17" s="88" t="s">
        <v>14</v>
      </c>
      <c r="G17" s="87" t="s">
        <v>14</v>
      </c>
      <c r="H17" s="85"/>
      <c r="I17" s="152"/>
    </row>
    <row r="18" spans="1:9" ht="18">
      <c r="A18" s="177" t="s">
        <v>24</v>
      </c>
      <c r="B18" s="178"/>
      <c r="C18" s="84" t="s">
        <v>14</v>
      </c>
      <c r="D18" s="85"/>
      <c r="E18" s="85"/>
      <c r="F18" s="88" t="s">
        <v>14</v>
      </c>
      <c r="G18" s="87" t="s">
        <v>14</v>
      </c>
      <c r="H18" s="85"/>
      <c r="I18" s="152"/>
    </row>
    <row r="19" spans="1:9" ht="18">
      <c r="A19" s="177" t="s">
        <v>25</v>
      </c>
      <c r="B19" s="178"/>
      <c r="C19" s="84" t="s">
        <v>14</v>
      </c>
      <c r="D19" s="85"/>
      <c r="E19" s="85"/>
      <c r="F19" s="88" t="s">
        <v>14</v>
      </c>
      <c r="G19" s="87" t="s">
        <v>14</v>
      </c>
      <c r="H19" s="85"/>
      <c r="I19" s="153"/>
    </row>
    <row r="20" spans="1:9" ht="72">
      <c r="A20" s="177" t="s">
        <v>220</v>
      </c>
      <c r="B20" s="178"/>
      <c r="C20" s="84" t="s">
        <v>14</v>
      </c>
      <c r="D20" s="85"/>
      <c r="E20" s="86" t="s">
        <v>14</v>
      </c>
      <c r="F20" s="85"/>
      <c r="G20" s="87" t="s">
        <v>14</v>
      </c>
      <c r="H20" s="85"/>
      <c r="I20" s="103" t="s">
        <v>264</v>
      </c>
    </row>
    <row r="21" spans="1:9" ht="43.2">
      <c r="A21" s="181" t="s">
        <v>219</v>
      </c>
      <c r="B21" s="182"/>
      <c r="C21" s="84" t="s">
        <v>14</v>
      </c>
      <c r="D21" s="85"/>
      <c r="E21" s="86" t="s">
        <v>14</v>
      </c>
      <c r="F21" s="85"/>
      <c r="G21" s="85"/>
      <c r="H21" s="116" t="s">
        <v>14</v>
      </c>
      <c r="I21" s="103" t="s">
        <v>232</v>
      </c>
    </row>
    <row r="22" spans="1:9" ht="18">
      <c r="A22" s="177" t="s">
        <v>26</v>
      </c>
      <c r="B22" s="178"/>
      <c r="C22" s="85"/>
      <c r="D22" s="88" t="s">
        <v>14</v>
      </c>
      <c r="E22" s="85"/>
      <c r="F22" s="88" t="s">
        <v>14</v>
      </c>
      <c r="G22" s="87" t="s">
        <v>14</v>
      </c>
      <c r="H22" s="85"/>
      <c r="I22" s="103"/>
    </row>
    <row r="23" spans="1:9" ht="43.2">
      <c r="A23" s="177" t="s">
        <v>233</v>
      </c>
      <c r="B23" s="178"/>
      <c r="C23" s="84" t="s">
        <v>14</v>
      </c>
      <c r="D23" s="85"/>
      <c r="E23" s="86" t="s">
        <v>14</v>
      </c>
      <c r="F23" s="85"/>
      <c r="G23" s="85"/>
      <c r="H23" s="116" t="s">
        <v>14</v>
      </c>
      <c r="I23" s="103" t="s">
        <v>265</v>
      </c>
    </row>
    <row r="24" spans="1:9" ht="18">
      <c r="A24" s="177" t="s">
        <v>234</v>
      </c>
      <c r="B24" s="178"/>
      <c r="C24" s="85"/>
      <c r="D24" s="88" t="s">
        <v>14</v>
      </c>
      <c r="E24" s="85"/>
      <c r="F24" s="85"/>
      <c r="G24" s="85"/>
      <c r="H24" s="85"/>
      <c r="I24" s="103"/>
    </row>
    <row r="25" spans="1:9" ht="28.8">
      <c r="A25" s="177" t="s">
        <v>27</v>
      </c>
      <c r="B25" s="178"/>
      <c r="C25" s="84" t="s">
        <v>14</v>
      </c>
      <c r="D25" s="85"/>
      <c r="E25" s="86" t="s">
        <v>14</v>
      </c>
      <c r="F25" s="88" t="s">
        <v>14</v>
      </c>
      <c r="G25" s="87" t="s">
        <v>14</v>
      </c>
      <c r="H25" s="85"/>
      <c r="I25" s="103" t="s">
        <v>266</v>
      </c>
    </row>
    <row r="26" spans="1:9" ht="64.5" customHeight="1">
      <c r="A26" s="177" t="s">
        <v>28</v>
      </c>
      <c r="B26" s="178"/>
      <c r="C26" s="84" t="s">
        <v>14</v>
      </c>
      <c r="D26" s="85"/>
      <c r="E26" s="86" t="s">
        <v>14</v>
      </c>
      <c r="F26" s="85"/>
      <c r="G26" s="85"/>
      <c r="H26" s="116" t="s">
        <v>14</v>
      </c>
      <c r="I26" s="103" t="s">
        <v>267</v>
      </c>
    </row>
    <row r="27" spans="1:9" ht="43.2">
      <c r="A27" s="177" t="s">
        <v>29</v>
      </c>
      <c r="B27" s="178"/>
      <c r="C27" s="84" t="s">
        <v>14</v>
      </c>
      <c r="D27" s="85"/>
      <c r="E27" s="86" t="s">
        <v>14</v>
      </c>
      <c r="F27" s="85"/>
      <c r="G27" s="85"/>
      <c r="H27" s="116" t="s">
        <v>14</v>
      </c>
      <c r="I27" s="103" t="s">
        <v>235</v>
      </c>
    </row>
    <row r="28" spans="1:9" ht="43.2">
      <c r="A28" s="177" t="s">
        <v>30</v>
      </c>
      <c r="B28" s="178"/>
      <c r="C28" s="84" t="s">
        <v>14</v>
      </c>
      <c r="D28" s="85"/>
      <c r="E28" s="85"/>
      <c r="F28" s="88" t="s">
        <v>14</v>
      </c>
      <c r="G28" s="85"/>
      <c r="H28" s="116" t="s">
        <v>14</v>
      </c>
      <c r="I28" s="103" t="s">
        <v>268</v>
      </c>
    </row>
    <row r="29" spans="1:9" ht="43.2">
      <c r="A29" s="177" t="s">
        <v>31</v>
      </c>
      <c r="B29" s="178"/>
      <c r="C29" s="84" t="s">
        <v>14</v>
      </c>
      <c r="D29" s="85"/>
      <c r="E29" s="86" t="s">
        <v>14</v>
      </c>
      <c r="F29" s="85"/>
      <c r="G29" s="85"/>
      <c r="H29" s="116" t="s">
        <v>14</v>
      </c>
      <c r="I29" s="103" t="s">
        <v>280</v>
      </c>
    </row>
    <row r="30" spans="1:9" ht="57.6">
      <c r="A30" s="177" t="s">
        <v>32</v>
      </c>
      <c r="B30" s="178"/>
      <c r="C30" s="84" t="s">
        <v>14</v>
      </c>
      <c r="D30" s="85"/>
      <c r="E30" s="85"/>
      <c r="F30" s="88" t="s">
        <v>14</v>
      </c>
      <c r="G30" s="87" t="s">
        <v>14</v>
      </c>
      <c r="H30" s="103"/>
      <c r="I30" s="103" t="s">
        <v>269</v>
      </c>
    </row>
    <row r="31" spans="1:9" ht="18">
      <c r="A31" s="185" t="s">
        <v>216</v>
      </c>
      <c r="B31" s="186"/>
      <c r="C31" s="186"/>
      <c r="D31" s="186"/>
      <c r="E31" s="186"/>
      <c r="F31" s="186"/>
      <c r="G31" s="186"/>
      <c r="H31" s="186"/>
      <c r="I31" s="187"/>
    </row>
    <row r="32" spans="1:9" ht="31.95" customHeight="1">
      <c r="A32" s="158" t="s">
        <v>214</v>
      </c>
      <c r="B32" s="157"/>
      <c r="C32" s="157" t="s">
        <v>4</v>
      </c>
      <c r="D32" s="157"/>
      <c r="E32" s="157" t="s">
        <v>5</v>
      </c>
      <c r="F32" s="157"/>
      <c r="G32" s="157" t="s">
        <v>6</v>
      </c>
      <c r="H32" s="157"/>
      <c r="I32" s="163" t="s">
        <v>193</v>
      </c>
    </row>
    <row r="33" spans="1:9" ht="15.6">
      <c r="A33" s="175" t="s">
        <v>213</v>
      </c>
      <c r="B33" s="176"/>
      <c r="C33" s="89" t="s">
        <v>7</v>
      </c>
      <c r="D33" s="89" t="s">
        <v>8</v>
      </c>
      <c r="E33" s="89" t="s">
        <v>9</v>
      </c>
      <c r="F33" s="89" t="s">
        <v>10</v>
      </c>
      <c r="G33" s="89" t="s">
        <v>11</v>
      </c>
      <c r="H33" s="89" t="s">
        <v>12</v>
      </c>
      <c r="I33" s="164"/>
    </row>
    <row r="34" spans="1:9" ht="72">
      <c r="A34" s="177" t="s">
        <v>222</v>
      </c>
      <c r="B34" s="178"/>
      <c r="C34" s="84" t="s">
        <v>14</v>
      </c>
      <c r="D34" s="85"/>
      <c r="E34" s="86" t="s">
        <v>14</v>
      </c>
      <c r="F34" s="85"/>
      <c r="G34" s="87" t="s">
        <v>14</v>
      </c>
      <c r="H34" s="85"/>
      <c r="I34" s="91" t="s">
        <v>270</v>
      </c>
    </row>
    <row r="35" spans="1:9" ht="18">
      <c r="A35" s="177" t="s">
        <v>224</v>
      </c>
      <c r="B35" s="178"/>
      <c r="C35" s="84" t="s">
        <v>14</v>
      </c>
      <c r="D35" s="85"/>
      <c r="E35" s="86" t="s">
        <v>14</v>
      </c>
      <c r="F35" s="85"/>
      <c r="G35" s="87" t="s">
        <v>14</v>
      </c>
      <c r="H35" s="85"/>
      <c r="I35" s="91" t="s">
        <v>237</v>
      </c>
    </row>
    <row r="36" spans="1:9" ht="18">
      <c r="A36" s="177" t="s">
        <v>225</v>
      </c>
      <c r="B36" s="178"/>
      <c r="C36" s="84" t="s">
        <v>14</v>
      </c>
      <c r="D36" s="85"/>
      <c r="E36" s="86" t="s">
        <v>14</v>
      </c>
      <c r="F36" s="85"/>
      <c r="G36" s="87" t="s">
        <v>14</v>
      </c>
      <c r="H36" s="85"/>
      <c r="I36" s="154" t="s">
        <v>238</v>
      </c>
    </row>
    <row r="37" spans="1:9" ht="18">
      <c r="A37" s="177" t="s">
        <v>223</v>
      </c>
      <c r="B37" s="178"/>
      <c r="C37" s="84" t="s">
        <v>14</v>
      </c>
      <c r="D37" s="85"/>
      <c r="E37" s="86" t="s">
        <v>14</v>
      </c>
      <c r="F37" s="85"/>
      <c r="G37" s="87" t="s">
        <v>14</v>
      </c>
      <c r="H37" s="85"/>
      <c r="I37" s="155"/>
    </row>
    <row r="38" spans="1:9" ht="40.5" customHeight="1">
      <c r="A38" s="177" t="s">
        <v>239</v>
      </c>
      <c r="B38" s="178"/>
      <c r="C38" s="84" t="s">
        <v>14</v>
      </c>
      <c r="D38" s="85"/>
      <c r="E38" s="86" t="s">
        <v>14</v>
      </c>
      <c r="F38" s="85"/>
      <c r="G38" s="87" t="s">
        <v>14</v>
      </c>
      <c r="H38" s="85"/>
      <c r="I38" s="155"/>
    </row>
    <row r="39" spans="1:9" ht="78.75" customHeight="1">
      <c r="A39" s="179" t="s">
        <v>240</v>
      </c>
      <c r="B39" s="180"/>
      <c r="C39" s="84" t="s">
        <v>14</v>
      </c>
      <c r="D39" s="85"/>
      <c r="E39" s="86" t="s">
        <v>14</v>
      </c>
      <c r="F39" s="85"/>
      <c r="G39" s="87" t="s">
        <v>14</v>
      </c>
      <c r="H39" s="85"/>
      <c r="I39" s="90" t="s">
        <v>241</v>
      </c>
    </row>
    <row r="40" spans="1:9" ht="36" customHeight="1">
      <c r="A40" s="177" t="s">
        <v>34</v>
      </c>
      <c r="B40" s="178"/>
      <c r="C40" s="84" t="s">
        <v>14</v>
      </c>
      <c r="D40" s="85"/>
      <c r="E40" s="86" t="s">
        <v>14</v>
      </c>
      <c r="F40" s="85"/>
      <c r="G40" s="87" t="s">
        <v>14</v>
      </c>
      <c r="H40" s="85"/>
      <c r="I40" s="91"/>
    </row>
    <row r="41" spans="1:9" ht="18">
      <c r="A41" s="177" t="s">
        <v>35</v>
      </c>
      <c r="B41" s="178"/>
      <c r="C41" s="84" t="s">
        <v>14</v>
      </c>
      <c r="D41" s="85"/>
      <c r="E41" s="86" t="s">
        <v>14</v>
      </c>
      <c r="F41" s="85"/>
      <c r="G41" s="87" t="s">
        <v>14</v>
      </c>
      <c r="H41" s="85"/>
      <c r="I41" s="91"/>
    </row>
    <row r="42" spans="1:9" ht="36" customHeight="1">
      <c r="A42" s="177" t="s">
        <v>36</v>
      </c>
      <c r="B42" s="178"/>
      <c r="C42" s="84" t="s">
        <v>14</v>
      </c>
      <c r="D42" s="85"/>
      <c r="E42" s="86" t="s">
        <v>14</v>
      </c>
      <c r="F42" s="85"/>
      <c r="G42" s="87" t="s">
        <v>14</v>
      </c>
      <c r="H42" s="85"/>
      <c r="I42" s="91" t="s">
        <v>271</v>
      </c>
    </row>
    <row r="43" spans="1:9" ht="18.75" customHeight="1">
      <c r="A43" s="177" t="s">
        <v>242</v>
      </c>
      <c r="B43" s="178"/>
      <c r="C43" s="84" t="s">
        <v>14</v>
      </c>
      <c r="D43" s="85"/>
      <c r="E43" s="86" t="s">
        <v>14</v>
      </c>
      <c r="F43" s="85"/>
      <c r="G43" s="87" t="s">
        <v>14</v>
      </c>
      <c r="H43" s="85"/>
      <c r="I43" s="91"/>
    </row>
    <row r="44" spans="1:9" ht="18">
      <c r="A44" s="177" t="s">
        <v>243</v>
      </c>
      <c r="B44" s="178"/>
      <c r="C44" s="84" t="s">
        <v>14</v>
      </c>
      <c r="D44" s="85"/>
      <c r="E44" s="86" t="s">
        <v>14</v>
      </c>
      <c r="F44" s="85"/>
      <c r="G44" s="87" t="s">
        <v>14</v>
      </c>
      <c r="H44" s="85"/>
      <c r="I44" s="91"/>
    </row>
    <row r="45" spans="1:9" ht="18">
      <c r="A45" s="177" t="s">
        <v>244</v>
      </c>
      <c r="B45" s="178"/>
      <c r="C45" s="84" t="s">
        <v>14</v>
      </c>
      <c r="D45" s="85"/>
      <c r="E45" s="86" t="s">
        <v>14</v>
      </c>
      <c r="F45" s="85"/>
      <c r="G45" s="87" t="s">
        <v>14</v>
      </c>
      <c r="H45" s="85"/>
      <c r="I45" s="91"/>
    </row>
    <row r="46" spans="1:9" ht="18">
      <c r="A46" s="177" t="s">
        <v>236</v>
      </c>
      <c r="B46" s="178"/>
      <c r="C46" s="84" t="s">
        <v>14</v>
      </c>
      <c r="D46" s="85"/>
      <c r="E46" s="86" t="s">
        <v>14</v>
      </c>
      <c r="F46" s="85"/>
      <c r="G46" s="87" t="s">
        <v>14</v>
      </c>
      <c r="H46" s="85"/>
      <c r="I46" s="91"/>
    </row>
    <row r="47" spans="1:9" ht="90">
      <c r="A47" s="177" t="s">
        <v>246</v>
      </c>
      <c r="B47" s="178"/>
      <c r="C47" s="84" t="s">
        <v>14</v>
      </c>
      <c r="D47" s="85"/>
      <c r="E47" s="86" t="s">
        <v>14</v>
      </c>
      <c r="F47" s="85"/>
      <c r="G47" s="87" t="s">
        <v>14</v>
      </c>
      <c r="H47" s="85"/>
      <c r="I47" s="91" t="s">
        <v>272</v>
      </c>
    </row>
    <row r="48" spans="1:9" ht="18">
      <c r="A48" s="177" t="s">
        <v>245</v>
      </c>
      <c r="B48" s="178"/>
      <c r="C48" s="84" t="s">
        <v>14</v>
      </c>
      <c r="D48" s="85"/>
      <c r="E48" s="86" t="s">
        <v>14</v>
      </c>
      <c r="F48" s="85"/>
      <c r="G48" s="87" t="s">
        <v>14</v>
      </c>
      <c r="H48" s="85"/>
      <c r="I48" s="91"/>
    </row>
    <row r="49" spans="1:9" ht="18">
      <c r="A49" s="177" t="s">
        <v>247</v>
      </c>
      <c r="B49" s="178"/>
      <c r="C49" s="84" t="s">
        <v>14</v>
      </c>
      <c r="D49" s="85"/>
      <c r="E49" s="86" t="s">
        <v>14</v>
      </c>
      <c r="F49" s="85"/>
      <c r="G49" s="87" t="s">
        <v>14</v>
      </c>
      <c r="H49" s="85"/>
      <c r="I49" s="91"/>
    </row>
    <row r="50" spans="1:9" ht="36" customHeight="1">
      <c r="A50" s="177" t="s">
        <v>248</v>
      </c>
      <c r="B50" s="178"/>
      <c r="C50" s="84" t="s">
        <v>14</v>
      </c>
      <c r="D50" s="85"/>
      <c r="E50" s="86" t="s">
        <v>14</v>
      </c>
      <c r="F50" s="85"/>
      <c r="G50" s="87" t="s">
        <v>14</v>
      </c>
      <c r="H50" s="85"/>
      <c r="I50" s="91"/>
    </row>
    <row r="51" spans="1:9" ht="36.6" customHeight="1">
      <c r="A51" s="177" t="s">
        <v>37</v>
      </c>
      <c r="B51" s="178"/>
      <c r="C51" s="84" t="s">
        <v>14</v>
      </c>
      <c r="D51" s="85"/>
      <c r="E51" s="86" t="s">
        <v>14</v>
      </c>
      <c r="F51" s="85"/>
      <c r="G51" s="87" t="s">
        <v>14</v>
      </c>
      <c r="H51" s="85"/>
      <c r="I51" s="91"/>
    </row>
    <row r="52" spans="1:9" ht="54.6" customHeight="1">
      <c r="A52" s="177" t="s">
        <v>38</v>
      </c>
      <c r="B52" s="178"/>
      <c r="C52" s="84" t="s">
        <v>14</v>
      </c>
      <c r="D52" s="85"/>
      <c r="E52" s="86" t="s">
        <v>14</v>
      </c>
      <c r="F52" s="85"/>
      <c r="G52" s="85"/>
      <c r="H52" s="116" t="s">
        <v>14</v>
      </c>
      <c r="I52" s="91" t="s">
        <v>249</v>
      </c>
    </row>
    <row r="53" spans="1:9" ht="37.5" customHeight="1">
      <c r="A53" s="177" t="s">
        <v>39</v>
      </c>
      <c r="B53" s="178"/>
      <c r="C53" s="84" t="s">
        <v>14</v>
      </c>
      <c r="D53" s="85"/>
      <c r="E53" s="86" t="s">
        <v>14</v>
      </c>
      <c r="F53" s="85"/>
      <c r="G53" s="85"/>
      <c r="H53" s="116" t="s">
        <v>14</v>
      </c>
      <c r="I53" s="154" t="s">
        <v>273</v>
      </c>
    </row>
    <row r="54" spans="1:9" ht="39" customHeight="1">
      <c r="A54" s="179" t="s">
        <v>226</v>
      </c>
      <c r="B54" s="180"/>
      <c r="C54" s="84" t="s">
        <v>14</v>
      </c>
      <c r="D54" s="85"/>
      <c r="E54" s="86" t="s">
        <v>14</v>
      </c>
      <c r="F54" s="85"/>
      <c r="G54" s="85"/>
      <c r="H54" s="116" t="s">
        <v>14</v>
      </c>
      <c r="I54" s="156"/>
    </row>
    <row r="55" spans="1:9" ht="51.75" customHeight="1">
      <c r="A55" s="177" t="s">
        <v>40</v>
      </c>
      <c r="B55" s="178"/>
      <c r="C55" s="84" t="s">
        <v>14</v>
      </c>
      <c r="D55" s="85"/>
      <c r="E55" s="86" t="s">
        <v>14</v>
      </c>
      <c r="F55" s="85"/>
      <c r="G55" s="85"/>
      <c r="H55" s="116" t="s">
        <v>14</v>
      </c>
      <c r="I55" s="154" t="s">
        <v>274</v>
      </c>
    </row>
    <row r="56" spans="1:9" ht="50.25" customHeight="1" thickBot="1">
      <c r="A56" s="183" t="s">
        <v>31</v>
      </c>
      <c r="B56" s="184"/>
      <c r="C56" s="92" t="s">
        <v>14</v>
      </c>
      <c r="D56" s="93"/>
      <c r="E56" s="94" t="s">
        <v>14</v>
      </c>
      <c r="F56" s="93"/>
      <c r="G56" s="93"/>
      <c r="H56" s="117" t="s">
        <v>14</v>
      </c>
      <c r="I56" s="156"/>
    </row>
  </sheetData>
  <mergeCells count="69">
    <mergeCell ref="A52:B52"/>
    <mergeCell ref="A53:B53"/>
    <mergeCell ref="A55:B55"/>
    <mergeCell ref="A56:B56"/>
    <mergeCell ref="A31:I31"/>
    <mergeCell ref="I32:I33"/>
    <mergeCell ref="A54:B54"/>
    <mergeCell ref="A47:B47"/>
    <mergeCell ref="A48:B48"/>
    <mergeCell ref="A49:B49"/>
    <mergeCell ref="A50:B50"/>
    <mergeCell ref="A51:B51"/>
    <mergeCell ref="A42:B42"/>
    <mergeCell ref="A43:B43"/>
    <mergeCell ref="A44:B44"/>
    <mergeCell ref="A45:B45"/>
    <mergeCell ref="A38:B38"/>
    <mergeCell ref="A39:B39"/>
    <mergeCell ref="A46:B46"/>
    <mergeCell ref="A40:B40"/>
    <mergeCell ref="A41:B41"/>
    <mergeCell ref="A33:B33"/>
    <mergeCell ref="A34:B34"/>
    <mergeCell ref="A35:B35"/>
    <mergeCell ref="A36:B36"/>
    <mergeCell ref="A37:B37"/>
    <mergeCell ref="A22:B22"/>
    <mergeCell ref="A23:B23"/>
    <mergeCell ref="A24:B24"/>
    <mergeCell ref="A25:B25"/>
    <mergeCell ref="A32:B32"/>
    <mergeCell ref="C32:D32"/>
    <mergeCell ref="E32:F32"/>
    <mergeCell ref="G32:H32"/>
    <mergeCell ref="A26:B26"/>
    <mergeCell ref="A27:B27"/>
    <mergeCell ref="A28:B28"/>
    <mergeCell ref="A29:B29"/>
    <mergeCell ref="A30:B30"/>
    <mergeCell ref="A18:B18"/>
    <mergeCell ref="A19:B19"/>
    <mergeCell ref="A20:B20"/>
    <mergeCell ref="A21:B21"/>
    <mergeCell ref="A12:B12"/>
    <mergeCell ref="A13:B13"/>
    <mergeCell ref="A14:B14"/>
    <mergeCell ref="A15:B15"/>
    <mergeCell ref="A16:B16"/>
    <mergeCell ref="A17:B17"/>
    <mergeCell ref="A7:B7"/>
    <mergeCell ref="A8:B8"/>
    <mergeCell ref="A9:B9"/>
    <mergeCell ref="A10:B10"/>
    <mergeCell ref="A11:B11"/>
    <mergeCell ref="E5:F5"/>
    <mergeCell ref="C5:D5"/>
    <mergeCell ref="A5:B5"/>
    <mergeCell ref="H1:I2"/>
    <mergeCell ref="I5:I6"/>
    <mergeCell ref="A3:I3"/>
    <mergeCell ref="A1:A2"/>
    <mergeCell ref="B1:G2"/>
    <mergeCell ref="A4:I4"/>
    <mergeCell ref="A6:B6"/>
    <mergeCell ref="I15:I19"/>
    <mergeCell ref="I36:I38"/>
    <mergeCell ref="I53:I54"/>
    <mergeCell ref="I55:I56"/>
    <mergeCell ref="G5:H5"/>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
  <dimension ref="A1:L18"/>
  <sheetViews>
    <sheetView showGridLines="0" zoomScale="75" zoomScaleNormal="75" workbookViewId="0">
      <selection activeCell="C9" sqref="C9"/>
    </sheetView>
  </sheetViews>
  <sheetFormatPr baseColWidth="10" defaultRowHeight="14.4"/>
  <cols>
    <col min="1" max="1" width="23.33203125" customWidth="1"/>
    <col min="2" max="2" width="33" customWidth="1"/>
    <col min="3" max="3" width="18.6640625" customWidth="1"/>
    <col min="4" max="4" width="18.6640625" style="1" customWidth="1"/>
    <col min="5" max="6" width="18.6640625" customWidth="1"/>
    <col min="7" max="7" width="23.6640625" customWidth="1"/>
    <col min="8" max="11" width="18.6640625" customWidth="1"/>
    <col min="12" max="12" width="20" customWidth="1"/>
  </cols>
  <sheetData>
    <row r="1" spans="1:12" ht="40.200000000000003" customHeight="1">
      <c r="A1" s="341"/>
      <c r="B1" s="343" t="s">
        <v>51</v>
      </c>
      <c r="C1" s="344"/>
      <c r="D1" s="344"/>
      <c r="E1" s="344"/>
      <c r="F1" s="344"/>
      <c r="G1" s="344"/>
      <c r="H1" s="344"/>
      <c r="I1" s="344"/>
      <c r="J1" s="344"/>
      <c r="K1" s="344"/>
      <c r="L1" s="345"/>
    </row>
    <row r="2" spans="1:12" ht="47.4" customHeight="1" thickBot="1">
      <c r="A2" s="342"/>
      <c r="B2" s="346"/>
      <c r="C2" s="347"/>
      <c r="D2" s="347"/>
      <c r="E2" s="347"/>
      <c r="F2" s="347"/>
      <c r="G2" s="347"/>
      <c r="H2" s="347"/>
      <c r="I2" s="347"/>
      <c r="J2" s="347"/>
      <c r="K2" s="347"/>
      <c r="L2" s="348"/>
    </row>
    <row r="4" spans="1:12" ht="18" customHeight="1">
      <c r="A4" s="83" t="s">
        <v>52</v>
      </c>
      <c r="B4" s="340" t="s">
        <v>302</v>
      </c>
      <c r="C4" s="340"/>
      <c r="D4" s="340"/>
      <c r="E4" s="340"/>
      <c r="F4" s="340"/>
      <c r="G4" s="340"/>
      <c r="H4" s="340"/>
      <c r="I4" s="340"/>
      <c r="J4" s="340"/>
      <c r="K4" s="340"/>
      <c r="L4" s="340"/>
    </row>
    <row r="5" spans="1:12" ht="30.75" customHeight="1">
      <c r="A5" s="357" t="s">
        <v>53</v>
      </c>
      <c r="B5" s="351" t="s">
        <v>316</v>
      </c>
      <c r="C5" s="352"/>
      <c r="D5" s="352"/>
      <c r="E5" s="352"/>
      <c r="F5" s="352"/>
      <c r="G5" s="352"/>
      <c r="H5" s="352"/>
      <c r="I5" s="352"/>
      <c r="J5" s="352"/>
      <c r="K5" s="352"/>
      <c r="L5" s="353"/>
    </row>
    <row r="6" spans="1:12" ht="14.4" customHeight="1">
      <c r="A6" s="358"/>
      <c r="B6" s="354"/>
      <c r="C6" s="355"/>
      <c r="D6" s="355"/>
      <c r="E6" s="355"/>
      <c r="F6" s="355"/>
      <c r="G6" s="355"/>
      <c r="H6" s="355"/>
      <c r="I6" s="355"/>
      <c r="J6" s="355"/>
      <c r="K6" s="355"/>
      <c r="L6" s="356"/>
    </row>
    <row r="7" spans="1:12">
      <c r="C7" s="336"/>
      <c r="D7" s="336"/>
      <c r="E7" s="336"/>
      <c r="F7" s="336"/>
      <c r="G7" s="336"/>
      <c r="H7" s="336"/>
      <c r="I7" s="336"/>
      <c r="J7" s="336"/>
      <c r="K7" s="336"/>
      <c r="L7" s="336"/>
    </row>
    <row r="8" spans="1:12" ht="18">
      <c r="A8" s="337" t="s">
        <v>54</v>
      </c>
      <c r="B8" s="337"/>
      <c r="C8" s="337"/>
      <c r="D8" s="337"/>
      <c r="E8" s="337"/>
      <c r="F8" s="337"/>
      <c r="G8" s="337"/>
      <c r="H8" s="337"/>
      <c r="I8" s="337"/>
      <c r="J8" s="337"/>
      <c r="K8" s="337"/>
      <c r="L8" s="337"/>
    </row>
    <row r="9" spans="1:12" ht="144.75" customHeight="1">
      <c r="A9" s="338" t="s">
        <v>55</v>
      </c>
      <c r="B9" s="5" t="s">
        <v>56</v>
      </c>
      <c r="C9" s="6" t="s">
        <v>57</v>
      </c>
      <c r="D9" s="6" t="s">
        <v>58</v>
      </c>
      <c r="E9" s="6" t="s">
        <v>58</v>
      </c>
      <c r="F9" s="6" t="s">
        <v>59</v>
      </c>
      <c r="G9" s="6" t="s">
        <v>315</v>
      </c>
      <c r="H9" s="6" t="s">
        <v>60</v>
      </c>
      <c r="I9" s="6" t="s">
        <v>61</v>
      </c>
      <c r="J9" s="6" t="s">
        <v>60</v>
      </c>
      <c r="K9" s="6" t="s">
        <v>62</v>
      </c>
      <c r="L9" s="6" t="s">
        <v>60</v>
      </c>
    </row>
    <row r="10" spans="1:12" ht="66" customHeight="1">
      <c r="A10" s="338"/>
      <c r="B10" s="7" t="s">
        <v>63</v>
      </c>
      <c r="C10" s="6" t="s">
        <v>64</v>
      </c>
      <c r="D10" s="6" t="s">
        <v>65</v>
      </c>
      <c r="E10" s="6" t="s">
        <v>66</v>
      </c>
      <c r="F10" s="6" t="s">
        <v>64</v>
      </c>
      <c r="G10" s="6" t="s">
        <v>64</v>
      </c>
      <c r="H10" s="6" t="s">
        <v>65</v>
      </c>
      <c r="I10" s="6" t="s">
        <v>67</v>
      </c>
      <c r="J10" s="6" t="s">
        <v>65</v>
      </c>
      <c r="K10" s="6" t="s">
        <v>65</v>
      </c>
      <c r="L10" s="6" t="s">
        <v>65</v>
      </c>
    </row>
    <row r="11" spans="1:12" ht="75.75" customHeight="1">
      <c r="A11" s="339" t="s">
        <v>48</v>
      </c>
      <c r="B11" s="339"/>
      <c r="C11" s="8"/>
      <c r="D11" s="9"/>
      <c r="E11" s="10"/>
      <c r="F11" s="10"/>
      <c r="G11" s="10"/>
      <c r="H11" s="10"/>
      <c r="I11" s="10"/>
      <c r="J11" s="10"/>
      <c r="K11" s="10"/>
      <c r="L11" s="10"/>
    </row>
    <row r="12" spans="1:12" s="1" customFormat="1" ht="61.5" customHeight="1">
      <c r="A12" s="339"/>
      <c r="B12" s="339"/>
      <c r="C12" s="11" t="s">
        <v>313</v>
      </c>
      <c r="D12" s="11" t="s">
        <v>68</v>
      </c>
      <c r="E12" s="11" t="s">
        <v>314</v>
      </c>
      <c r="F12" s="11" t="s">
        <v>69</v>
      </c>
      <c r="G12" s="11" t="s">
        <v>70</v>
      </c>
      <c r="H12" s="11" t="s">
        <v>71</v>
      </c>
      <c r="I12" s="11" t="s">
        <v>72</v>
      </c>
      <c r="J12" s="11" t="s">
        <v>73</v>
      </c>
      <c r="K12" s="11" t="s">
        <v>74</v>
      </c>
      <c r="L12" s="11" t="s">
        <v>75</v>
      </c>
    </row>
    <row r="13" spans="1:12" ht="168.75" customHeight="1">
      <c r="A13" s="349" t="s">
        <v>76</v>
      </c>
      <c r="B13" s="12" t="s">
        <v>77</v>
      </c>
      <c r="C13" s="6" t="s">
        <v>310</v>
      </c>
      <c r="D13" s="6" t="s">
        <v>78</v>
      </c>
      <c r="E13" s="6" t="s">
        <v>79</v>
      </c>
      <c r="F13" s="6" t="s">
        <v>311</v>
      </c>
      <c r="G13" s="6" t="s">
        <v>80</v>
      </c>
      <c r="H13" s="6" t="s">
        <v>81</v>
      </c>
      <c r="I13" s="6" t="s">
        <v>312</v>
      </c>
      <c r="J13" s="6" t="s">
        <v>81</v>
      </c>
      <c r="K13" s="6" t="s">
        <v>82</v>
      </c>
      <c r="L13" s="6" t="s">
        <v>81</v>
      </c>
    </row>
    <row r="14" spans="1:12" ht="96.75" customHeight="1">
      <c r="A14" s="350"/>
      <c r="B14" s="13" t="s">
        <v>83</v>
      </c>
      <c r="C14" s="6" t="s">
        <v>84</v>
      </c>
      <c r="D14" s="6" t="s">
        <v>85</v>
      </c>
      <c r="E14" s="6" t="s">
        <v>85</v>
      </c>
      <c r="F14" s="6" t="s">
        <v>84</v>
      </c>
      <c r="G14" s="6" t="s">
        <v>84</v>
      </c>
      <c r="H14" s="6" t="s">
        <v>86</v>
      </c>
      <c r="I14" s="6" t="s">
        <v>87</v>
      </c>
      <c r="J14" s="6" t="s">
        <v>86</v>
      </c>
      <c r="K14" s="6" t="s">
        <v>88</v>
      </c>
      <c r="L14" s="6" t="s">
        <v>86</v>
      </c>
    </row>
    <row r="15" spans="1:12" ht="18">
      <c r="A15" s="334" t="s">
        <v>89</v>
      </c>
      <c r="B15" s="334"/>
      <c r="C15" s="334"/>
      <c r="D15" s="334"/>
      <c r="E15" s="334"/>
      <c r="F15" s="334"/>
      <c r="G15" s="334"/>
      <c r="H15" s="334"/>
      <c r="I15" s="334"/>
      <c r="J15" s="334"/>
      <c r="K15" s="334"/>
      <c r="L15" s="334"/>
    </row>
    <row r="16" spans="1:12" ht="148.5" customHeight="1">
      <c r="A16" s="335" t="s">
        <v>90</v>
      </c>
      <c r="B16" s="335"/>
      <c r="C16" s="6" t="s">
        <v>305</v>
      </c>
      <c r="D16" s="6" t="s">
        <v>303</v>
      </c>
      <c r="E16" s="6" t="s">
        <v>304</v>
      </c>
      <c r="F16" s="6" t="s">
        <v>306</v>
      </c>
      <c r="G16" s="6" t="s">
        <v>307</v>
      </c>
      <c r="H16" s="6" t="s">
        <v>304</v>
      </c>
      <c r="I16" s="6" t="s">
        <v>308</v>
      </c>
      <c r="J16" s="6" t="s">
        <v>304</v>
      </c>
      <c r="K16" s="6" t="s">
        <v>309</v>
      </c>
      <c r="L16" s="6" t="s">
        <v>306</v>
      </c>
    </row>
    <row r="18" spans="1:1">
      <c r="A18" t="s">
        <v>91</v>
      </c>
    </row>
  </sheetData>
  <mergeCells count="12">
    <mergeCell ref="B4:L4"/>
    <mergeCell ref="A1:A2"/>
    <mergeCell ref="B1:L2"/>
    <mergeCell ref="A13:A14"/>
    <mergeCell ref="B5:L6"/>
    <mergeCell ref="A5:A6"/>
    <mergeCell ref="A15:L15"/>
    <mergeCell ref="A16:B16"/>
    <mergeCell ref="C7:L7"/>
    <mergeCell ref="A8:L8"/>
    <mergeCell ref="A9:A10"/>
    <mergeCell ref="A11:B12"/>
  </mergeCells>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B27CC-8D7B-4016-9E47-D4BD0651EE26}">
  <dimension ref="A1:G15"/>
  <sheetViews>
    <sheetView zoomScale="70" zoomScaleNormal="70" workbookViewId="0">
      <selection activeCell="G14" sqref="G14"/>
    </sheetView>
  </sheetViews>
  <sheetFormatPr baseColWidth="10" defaultRowHeight="14.4"/>
  <cols>
    <col min="1" max="1" width="7.88671875" customWidth="1"/>
    <col min="2" max="2" width="4.5546875" customWidth="1"/>
    <col min="3" max="3" width="64.5546875" customWidth="1"/>
    <col min="4" max="4" width="3.33203125" bestFit="1" customWidth="1"/>
    <col min="5" max="5" width="69" customWidth="1"/>
    <col min="6" max="6" width="115.44140625" customWidth="1"/>
    <col min="7" max="7" width="67.33203125" customWidth="1"/>
  </cols>
  <sheetData>
    <row r="1" spans="1:7" ht="97.2" customHeight="1">
      <c r="A1" s="198"/>
      <c r="B1" s="198"/>
      <c r="C1" s="171" t="s">
        <v>278</v>
      </c>
      <c r="D1" s="171"/>
      <c r="E1" s="199"/>
    </row>
    <row r="2" spans="1:7" ht="18.600000000000001" customHeight="1">
      <c r="A2" s="200" t="s">
        <v>33</v>
      </c>
      <c r="B2" s="200"/>
      <c r="C2" s="200"/>
      <c r="D2" s="200"/>
      <c r="E2" s="201"/>
    </row>
    <row r="3" spans="1:7" ht="21.6" customHeight="1">
      <c r="A3" s="202" t="s">
        <v>227</v>
      </c>
      <c r="B3" s="186"/>
      <c r="C3" s="186"/>
      <c r="D3" s="186"/>
      <c r="E3" s="186"/>
    </row>
    <row r="4" spans="1:7">
      <c r="A4" s="203"/>
      <c r="B4" s="203"/>
      <c r="C4" s="203"/>
      <c r="D4" s="203"/>
      <c r="E4" s="203"/>
    </row>
    <row r="5" spans="1:7">
      <c r="A5" s="194"/>
      <c r="B5" s="192" t="s">
        <v>41</v>
      </c>
      <c r="C5" s="192"/>
      <c r="D5" s="196" t="s">
        <v>42</v>
      </c>
      <c r="E5" s="197"/>
    </row>
    <row r="6" spans="1:7">
      <c r="A6" s="195"/>
      <c r="B6" s="192" t="s">
        <v>362</v>
      </c>
      <c r="C6" s="192"/>
      <c r="D6" s="192" t="s">
        <v>363</v>
      </c>
      <c r="E6" s="193"/>
    </row>
    <row r="7" spans="1:7" ht="253.2" customHeight="1">
      <c r="A7" s="188"/>
      <c r="B7" s="3">
        <v>2</v>
      </c>
      <c r="C7" s="122" t="s">
        <v>355</v>
      </c>
      <c r="D7" s="3">
        <v>2</v>
      </c>
      <c r="E7" s="139" t="s">
        <v>360</v>
      </c>
      <c r="F7" s="139" t="s">
        <v>367</v>
      </c>
      <c r="G7" s="143" t="s">
        <v>373</v>
      </c>
    </row>
    <row r="8" spans="1:7" ht="235.5" customHeight="1">
      <c r="A8" s="188"/>
      <c r="B8" s="189">
        <v>4</v>
      </c>
      <c r="C8" s="122" t="s">
        <v>366</v>
      </c>
      <c r="D8" s="3">
        <v>4</v>
      </c>
      <c r="E8" s="140" t="s">
        <v>361</v>
      </c>
      <c r="F8" s="142" t="s">
        <v>368</v>
      </c>
      <c r="G8" s="147" t="s">
        <v>374</v>
      </c>
    </row>
    <row r="9" spans="1:7" ht="161.4" customHeight="1">
      <c r="A9" s="188"/>
      <c r="B9" s="190"/>
      <c r="C9" s="137" t="s">
        <v>352</v>
      </c>
      <c r="D9" s="3">
        <v>5</v>
      </c>
      <c r="E9" s="143" t="s">
        <v>364</v>
      </c>
      <c r="F9" s="144" t="s">
        <v>369</v>
      </c>
      <c r="G9" s="143" t="s">
        <v>375</v>
      </c>
    </row>
    <row r="10" spans="1:7" ht="161.4" customHeight="1">
      <c r="A10" s="188"/>
      <c r="B10" s="190"/>
      <c r="C10" s="145"/>
      <c r="D10" s="146"/>
      <c r="E10" s="143"/>
      <c r="F10" s="144" t="s">
        <v>370</v>
      </c>
      <c r="G10" s="143" t="s">
        <v>376</v>
      </c>
    </row>
    <row r="11" spans="1:7">
      <c r="A11" s="191" t="s">
        <v>44</v>
      </c>
      <c r="B11" s="192" t="s">
        <v>0</v>
      </c>
      <c r="C11" s="192"/>
      <c r="D11" s="192" t="s">
        <v>2</v>
      </c>
      <c r="E11" s="193"/>
    </row>
    <row r="12" spans="1:7" ht="145.94999999999999" customHeight="1">
      <c r="A12" s="188"/>
      <c r="B12" s="3">
        <v>1</v>
      </c>
      <c r="C12" s="136" t="s">
        <v>347</v>
      </c>
      <c r="D12" s="3">
        <v>1</v>
      </c>
      <c r="E12" s="41" t="s">
        <v>349</v>
      </c>
      <c r="F12" s="9" t="s">
        <v>378</v>
      </c>
      <c r="G12" s="143" t="s">
        <v>377</v>
      </c>
    </row>
    <row r="13" spans="1:7" ht="127.2" customHeight="1">
      <c r="A13" s="188"/>
      <c r="B13" s="3">
        <v>2</v>
      </c>
      <c r="C13" s="41" t="s">
        <v>348</v>
      </c>
      <c r="D13" s="3">
        <v>2</v>
      </c>
      <c r="E13" s="41" t="s">
        <v>350</v>
      </c>
      <c r="F13" s="1" t="s">
        <v>371</v>
      </c>
      <c r="G13" s="143" t="s">
        <v>379</v>
      </c>
    </row>
    <row r="14" spans="1:7" ht="144.44999999999999" customHeight="1">
      <c r="A14" s="188"/>
      <c r="B14" s="3">
        <v>3</v>
      </c>
      <c r="C14" s="120" t="s">
        <v>353</v>
      </c>
      <c r="D14" s="138">
        <v>3</v>
      </c>
      <c r="E14" s="41" t="s">
        <v>351</v>
      </c>
      <c r="F14" s="1" t="s">
        <v>372</v>
      </c>
      <c r="G14" s="1" t="s">
        <v>380</v>
      </c>
    </row>
    <row r="15" spans="1:7">
      <c r="A15" s="10"/>
      <c r="B15" s="10"/>
      <c r="C15" s="41"/>
      <c r="D15" s="10"/>
      <c r="E15" s="136"/>
    </row>
  </sheetData>
  <mergeCells count="15">
    <mergeCell ref="A1:B1"/>
    <mergeCell ref="C1:E1"/>
    <mergeCell ref="A2:E2"/>
    <mergeCell ref="A3:E3"/>
    <mergeCell ref="A4:E4"/>
    <mergeCell ref="A5:A6"/>
    <mergeCell ref="B5:C5"/>
    <mergeCell ref="D5:E5"/>
    <mergeCell ref="B6:C6"/>
    <mergeCell ref="D6:E6"/>
    <mergeCell ref="A7:A10"/>
    <mergeCell ref="B8:B10"/>
    <mergeCell ref="A11:A14"/>
    <mergeCell ref="B11:C11"/>
    <mergeCell ref="D11:E11"/>
  </mergeCells>
  <pageMargins left="0.7" right="0.7" top="0.75" bottom="0.75" header="0.3" footer="0.3"/>
  <pageSetup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BD6FE-AD00-4F82-B59D-33B274EAE6FC}">
  <dimension ref="A1:F17"/>
  <sheetViews>
    <sheetView topLeftCell="B1" zoomScale="130" zoomScaleNormal="130" workbookViewId="0">
      <selection activeCell="C15" sqref="C15"/>
    </sheetView>
  </sheetViews>
  <sheetFormatPr baseColWidth="10" defaultRowHeight="14.4"/>
  <cols>
    <col min="1" max="1" width="7.88671875" customWidth="1"/>
    <col min="2" max="2" width="4.5546875" customWidth="1"/>
    <col min="3" max="3" width="64.5546875" customWidth="1"/>
    <col min="4" max="4" width="3.33203125" bestFit="1" customWidth="1"/>
    <col min="5" max="5" width="69" customWidth="1"/>
    <col min="6" max="6" width="14.44140625" customWidth="1"/>
  </cols>
  <sheetData>
    <row r="1" spans="1:6" ht="97.2" customHeight="1">
      <c r="A1" s="198"/>
      <c r="B1" s="198"/>
      <c r="C1" s="171" t="s">
        <v>278</v>
      </c>
      <c r="D1" s="171"/>
      <c r="E1" s="199"/>
      <c r="F1" s="121" t="s">
        <v>285</v>
      </c>
    </row>
    <row r="2" spans="1:6" ht="18.600000000000001" customHeight="1">
      <c r="A2" s="200" t="s">
        <v>33</v>
      </c>
      <c r="B2" s="200"/>
      <c r="C2" s="200"/>
      <c r="D2" s="200"/>
      <c r="E2" s="201"/>
      <c r="F2" s="209"/>
    </row>
    <row r="3" spans="1:6" ht="21.6" customHeight="1">
      <c r="A3" s="202" t="s">
        <v>227</v>
      </c>
      <c r="B3" s="186"/>
      <c r="C3" s="186"/>
      <c r="D3" s="186"/>
      <c r="E3" s="186"/>
      <c r="F3" s="211"/>
    </row>
    <row r="4" spans="1:6">
      <c r="A4" s="203"/>
      <c r="B4" s="203"/>
      <c r="C4" s="203"/>
      <c r="D4" s="203"/>
      <c r="E4" s="203"/>
      <c r="F4" s="10"/>
    </row>
    <row r="5" spans="1:6">
      <c r="A5" s="194"/>
      <c r="B5" s="192" t="s">
        <v>41</v>
      </c>
      <c r="C5" s="192"/>
      <c r="D5" s="196" t="s">
        <v>42</v>
      </c>
      <c r="E5" s="197"/>
      <c r="F5" s="209"/>
    </row>
    <row r="6" spans="1:6">
      <c r="A6" s="195"/>
      <c r="B6" s="192" t="s">
        <v>0</v>
      </c>
      <c r="C6" s="192"/>
      <c r="D6" s="192" t="s">
        <v>1</v>
      </c>
      <c r="E6" s="193"/>
      <c r="F6" s="211"/>
    </row>
    <row r="7" spans="1:6" ht="112.2" customHeight="1">
      <c r="A7" s="191" t="s">
        <v>43</v>
      </c>
      <c r="B7" s="3">
        <v>1</v>
      </c>
      <c r="C7" s="136" t="s">
        <v>347</v>
      </c>
      <c r="D7" s="3">
        <v>1</v>
      </c>
      <c r="E7" s="122" t="s">
        <v>354</v>
      </c>
      <c r="F7" s="209"/>
    </row>
    <row r="8" spans="1:6" ht="110.4">
      <c r="A8" s="188"/>
      <c r="B8" s="3">
        <v>2</v>
      </c>
      <c r="C8" s="41" t="s">
        <v>348</v>
      </c>
      <c r="D8" s="3">
        <v>2</v>
      </c>
      <c r="E8" s="122" t="s">
        <v>355</v>
      </c>
      <c r="F8" s="210"/>
    </row>
    <row r="9" spans="1:6" ht="123.45" customHeight="1">
      <c r="A9" s="188"/>
      <c r="B9" s="3">
        <v>3</v>
      </c>
      <c r="C9" s="120" t="s">
        <v>353</v>
      </c>
      <c r="D9" s="3">
        <v>3</v>
      </c>
      <c r="E9" s="122"/>
      <c r="F9" s="210"/>
    </row>
    <row r="10" spans="1:6" ht="235.5" customHeight="1">
      <c r="A10" s="188"/>
      <c r="B10" s="189">
        <v>4</v>
      </c>
      <c r="C10" s="205" t="s">
        <v>356</v>
      </c>
      <c r="D10" s="3">
        <v>4</v>
      </c>
      <c r="E10" s="122" t="s">
        <v>357</v>
      </c>
      <c r="F10" s="210"/>
    </row>
    <row r="11" spans="1:6" ht="66.45" customHeight="1">
      <c r="A11" s="188"/>
      <c r="B11" s="212"/>
      <c r="C11" s="213"/>
      <c r="D11" s="3">
        <v>5</v>
      </c>
      <c r="E11" s="137" t="s">
        <v>352</v>
      </c>
      <c r="F11" s="210"/>
    </row>
    <row r="12" spans="1:6" ht="14.4" customHeight="1">
      <c r="A12" s="206" t="s">
        <v>44</v>
      </c>
      <c r="B12" s="192" t="s">
        <v>2</v>
      </c>
      <c r="C12" s="192"/>
      <c r="D12" s="192" t="s">
        <v>3</v>
      </c>
      <c r="E12" s="193"/>
      <c r="F12" s="10"/>
    </row>
    <row r="13" spans="1:6" ht="145.94999999999999" customHeight="1">
      <c r="A13" s="207"/>
      <c r="B13" s="3">
        <v>1</v>
      </c>
      <c r="C13" s="41" t="s">
        <v>349</v>
      </c>
      <c r="D13" s="3">
        <v>1</v>
      </c>
      <c r="E13" s="136" t="s">
        <v>359</v>
      </c>
      <c r="F13" s="209"/>
    </row>
    <row r="14" spans="1:6" ht="93.45" customHeight="1">
      <c r="A14" s="207"/>
      <c r="B14" s="3">
        <v>2</v>
      </c>
      <c r="C14" s="41" t="s">
        <v>350</v>
      </c>
      <c r="D14" s="3">
        <v>2</v>
      </c>
      <c r="E14" s="139" t="s">
        <v>360</v>
      </c>
      <c r="F14" s="210"/>
    </row>
    <row r="15" spans="1:6" ht="144.44999999999999" customHeight="1">
      <c r="A15" s="207"/>
      <c r="B15" s="3">
        <v>3</v>
      </c>
      <c r="C15" s="41" t="s">
        <v>351</v>
      </c>
      <c r="D15" s="189">
        <v>3</v>
      </c>
      <c r="E15" s="204" t="s">
        <v>361</v>
      </c>
      <c r="F15" s="210"/>
    </row>
    <row r="16" spans="1:6" ht="145.5" customHeight="1">
      <c r="A16" s="207"/>
      <c r="B16" s="138">
        <v>4</v>
      </c>
      <c r="C16" s="141" t="s">
        <v>358</v>
      </c>
      <c r="D16" s="190"/>
      <c r="E16" s="205"/>
      <c r="F16" s="210"/>
    </row>
    <row r="17" spans="1:6" ht="55.2">
      <c r="A17" s="208"/>
      <c r="B17" s="10"/>
      <c r="C17" s="10"/>
      <c r="D17" s="10">
        <v>4</v>
      </c>
      <c r="E17" s="136" t="s">
        <v>365</v>
      </c>
      <c r="F17" s="211"/>
    </row>
  </sheetData>
  <mergeCells count="22">
    <mergeCell ref="A4:E4"/>
    <mergeCell ref="A1:B1"/>
    <mergeCell ref="C1:E1"/>
    <mergeCell ref="A2:E2"/>
    <mergeCell ref="F2:F3"/>
    <mergeCell ref="A3:E3"/>
    <mergeCell ref="E15:E16"/>
    <mergeCell ref="D15:D16"/>
    <mergeCell ref="A12:A17"/>
    <mergeCell ref="F13:F17"/>
    <mergeCell ref="A5:A6"/>
    <mergeCell ref="B5:C5"/>
    <mergeCell ref="D5:E5"/>
    <mergeCell ref="F5:F6"/>
    <mergeCell ref="B6:C6"/>
    <mergeCell ref="D6:E6"/>
    <mergeCell ref="A7:A11"/>
    <mergeCell ref="F7:F11"/>
    <mergeCell ref="B12:C12"/>
    <mergeCell ref="D12:E12"/>
    <mergeCell ref="B10:B11"/>
    <mergeCell ref="C10:C11"/>
  </mergeCells>
  <pageMargins left="0.7" right="0.7" top="0.75" bottom="0.75" header="0.3" footer="0.3"/>
  <pageSetup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G21"/>
  <sheetViews>
    <sheetView showGridLines="0" topLeftCell="A10" zoomScale="140" zoomScaleNormal="140" workbookViewId="0">
      <selection activeCell="C10" sqref="C10:D10"/>
    </sheetView>
  </sheetViews>
  <sheetFormatPr baseColWidth="10" defaultRowHeight="14.4"/>
  <cols>
    <col min="1" max="1" width="17.6640625" customWidth="1"/>
    <col min="2" max="2" width="61.33203125" customWidth="1"/>
    <col min="3" max="3" width="46.44140625" customWidth="1"/>
    <col min="4" max="4" width="15.6640625" customWidth="1"/>
  </cols>
  <sheetData>
    <row r="1" spans="1:7" s="4" customFormat="1" ht="42.6" customHeight="1">
      <c r="A1" s="96"/>
      <c r="B1" s="220" t="s">
        <v>51</v>
      </c>
      <c r="C1" s="221"/>
      <c r="D1" s="216" t="s">
        <v>285</v>
      </c>
      <c r="G1" s="217"/>
    </row>
    <row r="2" spans="1:7" s="4" customFormat="1" ht="42.6" customHeight="1" thickBot="1">
      <c r="A2" s="97"/>
      <c r="B2" s="222"/>
      <c r="C2" s="223"/>
      <c r="D2" s="161"/>
      <c r="G2" s="217"/>
    </row>
    <row r="3" spans="1:7" s="4" customFormat="1" ht="18">
      <c r="A3" s="165" t="s">
        <v>33</v>
      </c>
      <c r="B3" s="218"/>
      <c r="C3" s="218"/>
      <c r="D3" s="219"/>
      <c r="G3" s="217"/>
    </row>
    <row r="4" spans="1:7" s="4" customFormat="1" ht="18">
      <c r="A4" s="185" t="s">
        <v>45</v>
      </c>
      <c r="B4" s="186"/>
      <c r="C4" s="186"/>
      <c r="D4" s="187"/>
      <c r="G4" s="217"/>
    </row>
    <row r="5" spans="1:7" s="4" customFormat="1" ht="7.2" customHeight="1" thickBot="1">
      <c r="A5" s="98"/>
      <c r="B5" s="95"/>
      <c r="C5" s="214"/>
      <c r="D5" s="215"/>
    </row>
    <row r="6" spans="1:7" ht="15" thickBot="1">
      <c r="A6" s="2"/>
      <c r="B6" s="115" t="s">
        <v>276</v>
      </c>
      <c r="C6" s="238" t="s">
        <v>277</v>
      </c>
      <c r="D6" s="239"/>
      <c r="E6" s="4"/>
      <c r="F6" s="4"/>
    </row>
    <row r="7" spans="1:7" ht="192" customHeight="1">
      <c r="A7" s="230" t="s">
        <v>43</v>
      </c>
      <c r="B7" s="148" t="s">
        <v>422</v>
      </c>
      <c r="C7" s="235" t="s">
        <v>381</v>
      </c>
      <c r="D7" s="235"/>
      <c r="E7" s="4"/>
      <c r="F7" s="4"/>
    </row>
    <row r="8" spans="1:7" ht="199.8" customHeight="1">
      <c r="A8" s="231"/>
      <c r="B8" s="148" t="s">
        <v>423</v>
      </c>
      <c r="C8" s="236" t="s">
        <v>382</v>
      </c>
      <c r="D8" s="237"/>
      <c r="E8" s="4"/>
      <c r="F8" s="4"/>
    </row>
    <row r="9" spans="1:7" ht="141" customHeight="1">
      <c r="A9" s="231"/>
      <c r="B9" s="148" t="s">
        <v>386</v>
      </c>
      <c r="C9" s="235" t="s">
        <v>387</v>
      </c>
      <c r="D9" s="235"/>
    </row>
    <row r="10" spans="1:7" ht="153.6" customHeight="1">
      <c r="A10" s="231"/>
      <c r="B10" s="150" t="s">
        <v>424</v>
      </c>
      <c r="C10" s="236" t="s">
        <v>403</v>
      </c>
      <c r="D10" s="237"/>
    </row>
    <row r="11" spans="1:7" ht="57.75" customHeight="1" thickBot="1">
      <c r="A11" s="231"/>
      <c r="B11" s="148" t="s">
        <v>388</v>
      </c>
      <c r="C11" s="235" t="s">
        <v>383</v>
      </c>
      <c r="D11" s="235"/>
    </row>
    <row r="12" spans="1:7" ht="101.4" customHeight="1">
      <c r="A12" s="240" t="s">
        <v>44</v>
      </c>
      <c r="B12" s="149" t="s">
        <v>389</v>
      </c>
      <c r="C12" s="235" t="s">
        <v>384</v>
      </c>
      <c r="D12" s="235"/>
    </row>
    <row r="13" spans="1:7" ht="91.2" customHeight="1">
      <c r="A13" s="241"/>
      <c r="B13" s="149" t="s">
        <v>390</v>
      </c>
      <c r="C13" s="235" t="s">
        <v>391</v>
      </c>
      <c r="D13" s="235"/>
    </row>
    <row r="14" spans="1:7" ht="131.4" customHeight="1" thickBot="1">
      <c r="A14" s="241"/>
      <c r="B14" s="149" t="s">
        <v>392</v>
      </c>
      <c r="C14" s="235" t="s">
        <v>380</v>
      </c>
      <c r="D14" s="235"/>
    </row>
    <row r="15" spans="1:7" ht="29.25" customHeight="1">
      <c r="A15" s="232" t="s">
        <v>393</v>
      </c>
      <c r="B15" s="233"/>
      <c r="C15" s="233"/>
      <c r="D15" s="234"/>
    </row>
    <row r="16" spans="1:7" ht="29.25" hidden="1" customHeight="1">
      <c r="A16" s="224">
        <v>1</v>
      </c>
      <c r="B16" s="225"/>
      <c r="C16" s="225"/>
      <c r="D16" s="226"/>
    </row>
    <row r="17" spans="1:4" ht="29.25" hidden="1" customHeight="1">
      <c r="A17" s="224">
        <v>2</v>
      </c>
      <c r="B17" s="225"/>
      <c r="C17" s="225"/>
      <c r="D17" s="226"/>
    </row>
    <row r="18" spans="1:4" ht="29.25" hidden="1" customHeight="1">
      <c r="A18" s="224">
        <v>3</v>
      </c>
      <c r="B18" s="225"/>
      <c r="C18" s="225"/>
      <c r="D18" s="226"/>
    </row>
    <row r="19" spans="1:4" ht="29.25" hidden="1" customHeight="1">
      <c r="A19" s="224">
        <v>4</v>
      </c>
      <c r="B19" s="225"/>
      <c r="C19" s="225"/>
      <c r="D19" s="226"/>
    </row>
    <row r="20" spans="1:4" ht="29.25" hidden="1" customHeight="1">
      <c r="A20" s="224">
        <v>5</v>
      </c>
      <c r="B20" s="225"/>
      <c r="C20" s="225"/>
      <c r="D20" s="226"/>
    </row>
    <row r="21" spans="1:4" ht="130.19999999999999" customHeight="1">
      <c r="A21" s="227" t="s">
        <v>385</v>
      </c>
      <c r="B21" s="228"/>
      <c r="C21" s="228"/>
      <c r="D21" s="229"/>
    </row>
  </sheetData>
  <mergeCells count="25">
    <mergeCell ref="C6:D6"/>
    <mergeCell ref="C14:D14"/>
    <mergeCell ref="A18:D18"/>
    <mergeCell ref="C11:D11"/>
    <mergeCell ref="C9:D9"/>
    <mergeCell ref="C12:D12"/>
    <mergeCell ref="C8:D8"/>
    <mergeCell ref="A12:A14"/>
    <mergeCell ref="A19:D19"/>
    <mergeCell ref="A21:D21"/>
    <mergeCell ref="A7:A11"/>
    <mergeCell ref="A15:D15"/>
    <mergeCell ref="A16:D16"/>
    <mergeCell ref="A20:D20"/>
    <mergeCell ref="C7:D7"/>
    <mergeCell ref="C13:D13"/>
    <mergeCell ref="A17:D17"/>
    <mergeCell ref="C10:D10"/>
    <mergeCell ref="C5:D5"/>
    <mergeCell ref="D1:D2"/>
    <mergeCell ref="G1:G2"/>
    <mergeCell ref="G3:G4"/>
    <mergeCell ref="A3:D3"/>
    <mergeCell ref="A4:D4"/>
    <mergeCell ref="B1:C2"/>
  </mergeCell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dimension ref="A1:Y15"/>
  <sheetViews>
    <sheetView showGridLines="0" zoomScale="70" zoomScaleNormal="70" zoomScaleSheetLayoutView="70" workbookViewId="0">
      <pane xSplit="1" ySplit="5" topLeftCell="G6" activePane="bottomRight" state="frozen"/>
      <selection pane="topRight" activeCell="B1" sqref="B1"/>
      <selection pane="bottomLeft" activeCell="A6" sqref="A6"/>
      <selection pane="bottomRight" activeCell="L9" sqref="L9"/>
    </sheetView>
  </sheetViews>
  <sheetFormatPr baseColWidth="10" defaultColWidth="11.44140625" defaultRowHeight="14.4"/>
  <cols>
    <col min="1" max="1" width="69.6640625" customWidth="1"/>
    <col min="2" max="2" width="27.109375" customWidth="1"/>
    <col min="3" max="3" width="23.33203125" customWidth="1"/>
    <col min="4" max="4" width="17.6640625" customWidth="1"/>
    <col min="5" max="5" width="18.6640625" customWidth="1"/>
    <col min="6" max="6" width="22.33203125" customWidth="1"/>
    <col min="7" max="7" width="20.6640625" style="25" customWidth="1"/>
    <col min="8" max="8" width="15.33203125" style="25" bestFit="1" customWidth="1"/>
    <col min="9" max="9" width="14.5546875" style="25" customWidth="1"/>
    <col min="10" max="10" width="14.109375" customWidth="1"/>
    <col min="11" max="11" width="25" customWidth="1"/>
    <col min="12" max="12" width="69.6640625" customWidth="1"/>
    <col min="13" max="13" width="18.33203125" style="25" customWidth="1"/>
    <col min="14" max="14" width="25.33203125" bestFit="1" customWidth="1"/>
    <col min="15" max="15" width="18.33203125" customWidth="1"/>
    <col min="16" max="16" width="29.5546875" style="25" customWidth="1"/>
    <col min="17" max="17" width="15.88671875" style="25" customWidth="1"/>
    <col min="18" max="18" width="17" customWidth="1"/>
    <col min="19" max="19" width="74" customWidth="1"/>
    <col min="20" max="20" width="11.33203125" customWidth="1"/>
    <col min="21" max="21" width="17.33203125" customWidth="1"/>
    <col min="22" max="22" width="15" customWidth="1"/>
    <col min="23" max="23" width="13.6640625" customWidth="1"/>
    <col min="24" max="24" width="19.6640625" customWidth="1"/>
    <col min="25" max="25" width="37.33203125" customWidth="1"/>
  </cols>
  <sheetData>
    <row r="1" spans="1:25" ht="57.75" customHeight="1">
      <c r="A1" s="248"/>
      <c r="B1" s="249"/>
      <c r="C1" s="252" t="s">
        <v>191</v>
      </c>
      <c r="D1" s="253"/>
      <c r="E1" s="253"/>
      <c r="F1" s="253"/>
      <c r="G1" s="253"/>
      <c r="H1" s="253"/>
      <c r="I1" s="253"/>
      <c r="J1" s="253"/>
      <c r="K1" s="253"/>
      <c r="L1" s="253"/>
      <c r="M1" s="253"/>
      <c r="N1" s="253"/>
      <c r="O1" s="253"/>
      <c r="P1" s="253"/>
      <c r="Q1" s="253"/>
      <c r="R1" s="253"/>
      <c r="S1" s="253"/>
      <c r="T1" s="253"/>
      <c r="U1" s="253"/>
      <c r="V1" s="253"/>
      <c r="W1" s="253"/>
      <c r="X1" s="254"/>
      <c r="Y1" s="216" t="s">
        <v>285</v>
      </c>
    </row>
    <row r="2" spans="1:25" ht="60" customHeight="1" thickBot="1">
      <c r="A2" s="250"/>
      <c r="B2" s="251"/>
      <c r="C2" s="255"/>
      <c r="D2" s="256"/>
      <c r="E2" s="256"/>
      <c r="F2" s="256"/>
      <c r="G2" s="256"/>
      <c r="H2" s="256"/>
      <c r="I2" s="256"/>
      <c r="J2" s="256"/>
      <c r="K2" s="256"/>
      <c r="L2" s="256"/>
      <c r="M2" s="256"/>
      <c r="N2" s="256"/>
      <c r="O2" s="256"/>
      <c r="P2" s="256"/>
      <c r="Q2" s="256"/>
      <c r="R2" s="256"/>
      <c r="S2" s="256"/>
      <c r="T2" s="256"/>
      <c r="U2" s="256"/>
      <c r="V2" s="256"/>
      <c r="W2" s="256"/>
      <c r="X2" s="257"/>
      <c r="Y2" s="161"/>
    </row>
    <row r="3" spans="1:25" ht="17.25" customHeight="1" thickBot="1">
      <c r="A3" s="258"/>
      <c r="B3" s="259"/>
      <c r="C3" s="259"/>
      <c r="D3" s="259"/>
      <c r="E3" s="259"/>
      <c r="F3" s="259"/>
      <c r="G3" s="259"/>
      <c r="H3" s="259"/>
      <c r="I3" s="259"/>
      <c r="J3" s="259"/>
      <c r="K3" s="259"/>
      <c r="L3" s="259"/>
      <c r="M3" s="259"/>
      <c r="N3" s="259"/>
      <c r="O3" s="259"/>
      <c r="P3" s="259"/>
      <c r="Q3" s="259"/>
      <c r="R3" s="259"/>
      <c r="S3" s="259"/>
      <c r="T3" s="259"/>
      <c r="U3" s="259"/>
      <c r="V3" s="259"/>
      <c r="W3" s="259"/>
      <c r="X3" s="259"/>
      <c r="Y3" s="260"/>
    </row>
    <row r="4" spans="1:25" ht="22.95" customHeight="1">
      <c r="A4" s="245" t="s">
        <v>100</v>
      </c>
      <c r="B4" s="246"/>
      <c r="C4" s="246"/>
      <c r="D4" s="246"/>
      <c r="E4" s="246"/>
      <c r="F4" s="246"/>
      <c r="G4" s="246"/>
      <c r="H4" s="246"/>
      <c r="I4" s="246"/>
      <c r="J4" s="246"/>
      <c r="K4" s="246"/>
      <c r="L4" s="246"/>
      <c r="M4" s="246"/>
      <c r="N4" s="246"/>
      <c r="O4" s="246"/>
      <c r="P4" s="246"/>
      <c r="Q4" s="246"/>
      <c r="R4" s="246"/>
      <c r="S4" s="246"/>
      <c r="T4" s="247"/>
      <c r="U4" s="242" t="s">
        <v>194</v>
      </c>
      <c r="V4" s="243"/>
      <c r="W4" s="243"/>
      <c r="X4" s="243"/>
      <c r="Y4" s="244"/>
    </row>
    <row r="5" spans="1:25" ht="66" customHeight="1">
      <c r="A5" s="111" t="s">
        <v>102</v>
      </c>
      <c r="B5" s="109" t="s">
        <v>260</v>
      </c>
      <c r="C5" s="109" t="s">
        <v>101</v>
      </c>
      <c r="D5" s="109" t="s">
        <v>103</v>
      </c>
      <c r="E5" s="109" t="s">
        <v>104</v>
      </c>
      <c r="F5" s="109" t="s">
        <v>105</v>
      </c>
      <c r="G5" s="109" t="s">
        <v>107</v>
      </c>
      <c r="H5" s="109" t="s">
        <v>108</v>
      </c>
      <c r="I5" s="109" t="s">
        <v>109</v>
      </c>
      <c r="J5" s="109" t="s">
        <v>110</v>
      </c>
      <c r="K5" s="109" t="s">
        <v>111</v>
      </c>
      <c r="L5" s="110" t="s">
        <v>106</v>
      </c>
      <c r="M5" s="123" t="s">
        <v>109</v>
      </c>
      <c r="N5" s="123" t="s">
        <v>112</v>
      </c>
      <c r="O5" s="123" t="s">
        <v>113</v>
      </c>
      <c r="P5" s="123" t="s">
        <v>114</v>
      </c>
      <c r="Q5" s="123" t="s">
        <v>115</v>
      </c>
      <c r="R5" s="123" t="s">
        <v>116</v>
      </c>
      <c r="S5" s="123" t="s">
        <v>192</v>
      </c>
      <c r="T5" s="123" t="s">
        <v>117</v>
      </c>
      <c r="U5" s="123" t="s">
        <v>108</v>
      </c>
      <c r="V5" s="123" t="s">
        <v>109</v>
      </c>
      <c r="W5" s="123" t="s">
        <v>110</v>
      </c>
      <c r="X5" s="123" t="s">
        <v>111</v>
      </c>
      <c r="Y5" s="123" t="s">
        <v>195</v>
      </c>
    </row>
    <row r="6" spans="1:25" s="27" customFormat="1" ht="319.2" customHeight="1">
      <c r="A6" s="112" t="str">
        <f>'4.1 RIESGO Y OP ES'!B7</f>
        <v>COMUNICACIÓN, SEGUIMIENTO Y EJECUCION NO EFICIENTE
*Perdida de la continuidad operativa.
*Incumplimiento de requisitos legales en Seguridad, Salud y Medio Ambiente, y otros requisitos.
*Accidentes e incidentes de Seguridad, Salud y Medio Ambiente
*Afectación en recursos financieros.
*Aumento de riesgos psicosociales.
*Perdida de personal por rotación (desmotivación, desconocimiento de necesidades del personal, desconocimiento en la estructura jerárquica, funciones y responsabilidades)
*Incumplimiento de objetivos (carencia de conocimiento de planes de trabajo, requerimientos por parte de los procesos, prioridades)
*Deficiencia en el servicio al cliente (feedback, desconocimiento de estándares y requisitos).</v>
      </c>
      <c r="B6" s="104" t="s">
        <v>394</v>
      </c>
      <c r="C6" s="104" t="s">
        <v>395</v>
      </c>
      <c r="D6" s="104" t="s">
        <v>123</v>
      </c>
      <c r="E6" s="104" t="s">
        <v>122</v>
      </c>
      <c r="F6" s="104" t="s">
        <v>124</v>
      </c>
      <c r="G6" s="104" t="s">
        <v>123</v>
      </c>
      <c r="H6" s="104">
        <v>3</v>
      </c>
      <c r="I6" s="104">
        <v>4</v>
      </c>
      <c r="J6" s="104">
        <v>3</v>
      </c>
      <c r="K6" s="26">
        <f>H6*I6*J6</f>
        <v>36</v>
      </c>
      <c r="L6" s="104" t="str">
        <f>'4.1 RIESGO Y OP ES'!C7</f>
        <v>*Optimización de los medios de comunicación
*Actualización y difusión de matriz de comunicación interna con el apoyo de lideres de proceso.
*Reuniones continuas de lideres con seguimiento a resultados, planes de acción y objetivos.
*Formalizar y comunicar los planes de trabajo para las áreas.
*Difusión general de incidentes por lideres de área
*Mejorar las actualizaciones de planes de trabajo mediante plataformas digitales y pizarras de pueble.
*Actualización y difusión de perfiles de cargo.</v>
      </c>
      <c r="M6" s="14">
        <v>3</v>
      </c>
      <c r="N6" s="104" t="s">
        <v>411</v>
      </c>
      <c r="O6" s="104" t="s">
        <v>121</v>
      </c>
      <c r="P6" s="104" t="s">
        <v>396</v>
      </c>
      <c r="Q6" s="104" t="s">
        <v>49</v>
      </c>
      <c r="R6" s="104" t="s">
        <v>49</v>
      </c>
      <c r="S6" s="104" t="s">
        <v>413</v>
      </c>
      <c r="T6" s="104" t="s">
        <v>188</v>
      </c>
      <c r="U6" s="104"/>
      <c r="V6" s="104"/>
      <c r="W6" s="104"/>
      <c r="X6" s="26">
        <f>U6*V6*W6</f>
        <v>0</v>
      </c>
      <c r="Y6" s="113"/>
    </row>
    <row r="7" spans="1:25" ht="306.60000000000002" customHeight="1">
      <c r="A7" s="112" t="str">
        <f>'4.1 RIESGO Y OP ES'!B8</f>
        <v>PROCESOS DEFICIENTES POR CARENCIA DE DESARROLLO TECNICO Y HABILIDADES PROFESIONALES
*Accidentes en áreas de trabajo relacionadas en temas de seguridad y medio ambiente (desconocimiento de los procesos para realizar las actividades de manera segura, carencia de desarrollo técnico).
*Ineficiencia en uso de recursos afectando la utilidad de la organización (mal uso de recursos por parte del personal, desconocimiento técnico).
*Incumplimiento en requisitos legales y otros requisitos.
*Toma de decisiones no acertadas.
*Incumplimiento de objetivos (Instrucciones no claras, deficiencia en el desempeño por desconocimiento).
*Reprocesos (necesidades de realizar la tarea para corregir).
*Rotación de personal (deficiencia en capacitación especifica para el cargo, desmotivación y desempeño).</v>
      </c>
      <c r="B7" s="104" t="s">
        <v>394</v>
      </c>
      <c r="C7" s="104" t="s">
        <v>395</v>
      </c>
      <c r="D7" s="104" t="s">
        <v>134</v>
      </c>
      <c r="E7" s="104" t="s">
        <v>152</v>
      </c>
      <c r="F7" s="104" t="s">
        <v>164</v>
      </c>
      <c r="G7" s="104" t="s">
        <v>123</v>
      </c>
      <c r="H7" s="104">
        <v>3</v>
      </c>
      <c r="I7" s="104">
        <v>3</v>
      </c>
      <c r="J7" s="104">
        <v>3</v>
      </c>
      <c r="K7" s="26">
        <f>H7*I7*J7</f>
        <v>27</v>
      </c>
      <c r="L7" s="104" t="str">
        <f>'4.1 RIESGO Y OP ES'!C8</f>
        <v>*Desarrollo de proceso de entrenamiento en el cargo de personal con cambio de puesto y/o de nuevo ingreso
*Planificación y ejecución del programa anual de capacitación.
*Reestructuración y difusión de perfiles de cargo 
*Ejecutar programa de actividades de bienestar
*Desarrollo de programa de capacitación técnica para personal operativo.
*Reuniones continuas para análisis de desviaciones.</v>
      </c>
      <c r="M7" s="14">
        <v>3</v>
      </c>
      <c r="N7" s="104" t="s">
        <v>397</v>
      </c>
      <c r="O7" s="104" t="s">
        <v>121</v>
      </c>
      <c r="P7" s="104" t="s">
        <v>396</v>
      </c>
      <c r="Q7" s="104" t="s">
        <v>49</v>
      </c>
      <c r="R7" s="104" t="s">
        <v>49</v>
      </c>
      <c r="S7" s="104" t="s">
        <v>414</v>
      </c>
      <c r="T7" s="104" t="s">
        <v>188</v>
      </c>
      <c r="U7" s="104"/>
      <c r="V7" s="104"/>
      <c r="W7" s="104"/>
      <c r="X7" s="26">
        <f>U7*V7*W7</f>
        <v>0</v>
      </c>
      <c r="Y7" s="113"/>
    </row>
    <row r="8" spans="1:25" ht="289.2" customHeight="1">
      <c r="A8" s="112" t="str">
        <f>'4.1 RIESGO Y OP ES'!B9</f>
        <v>RESISTENCIA AL CAMBIO Y FALTA DE TOMA DE CONCIENCIA
*Incumplimiento de objetivos (deficiencia en el involucramiento y compromiso por parte del personal, desconocimiento de responsabilidades)
*Falta de toma de conciencia (Deficiencia en procesos de comunicación) 
*Incidentes en las áreas de trabajo en seguridad y medio ambiente (por el uso inadecuado de nuevos dispositivos, equipos de protección personal y seguimiento a requisitos ambientales). 
*Disminución de producción y calidad (por el uso inadecuado de refacciones, herramientas y aditivos de perforación)
*Deficiencia en satisfacción del cliente (por omitir los requisitos contractuales)</v>
      </c>
      <c r="B8" s="104" t="s">
        <v>394</v>
      </c>
      <c r="C8" s="104" t="s">
        <v>395</v>
      </c>
      <c r="D8" s="104" t="s">
        <v>144</v>
      </c>
      <c r="E8" s="104" t="s">
        <v>135</v>
      </c>
      <c r="F8" s="104" t="s">
        <v>124</v>
      </c>
      <c r="G8" s="104" t="s">
        <v>123</v>
      </c>
      <c r="H8" s="104">
        <v>3</v>
      </c>
      <c r="I8" s="104">
        <v>3</v>
      </c>
      <c r="J8" s="104">
        <v>3</v>
      </c>
      <c r="K8" s="26">
        <f>H8*I8*J8</f>
        <v>27</v>
      </c>
      <c r="L8" s="104" t="str">
        <f>'4.1 RIESGO Y OP ES'!C9</f>
        <v>*Rendición de cuentas a los colaboradores acerca de resultados de seguridad, salud, medio ambiente y operaciones.
*Propiciar medios de comunicación y participación claros y abiertos para todo el personal.
*Integrar un comité local de gestión del cambio para procesos especificos del centro de trabajo con la participación de distintas areas.
*Mejorar la efectividad de las evaluaciones del desempeño.</v>
      </c>
      <c r="M8" s="14">
        <v>3</v>
      </c>
      <c r="N8" s="104" t="s">
        <v>407</v>
      </c>
      <c r="O8" s="104" t="s">
        <v>150</v>
      </c>
      <c r="P8" s="104" t="s">
        <v>398</v>
      </c>
      <c r="Q8" s="104" t="s">
        <v>49</v>
      </c>
      <c r="R8" s="104" t="s">
        <v>49</v>
      </c>
      <c r="S8" s="104" t="s">
        <v>406</v>
      </c>
      <c r="T8" s="104" t="s">
        <v>188</v>
      </c>
      <c r="U8" s="104"/>
      <c r="V8" s="104"/>
      <c r="W8" s="104"/>
      <c r="X8" s="26">
        <f>U8*V8*W8</f>
        <v>0</v>
      </c>
      <c r="Y8" s="113"/>
    </row>
    <row r="9" spans="1:25" ht="289.2" customHeight="1">
      <c r="A9" s="112" t="str">
        <f>'4.1 RIESGO Y OP ES'!B10</f>
        <v xml:space="preserve">INCLUMPLIMIENTO DEL PROGRAMA DE MANTENIMIENTO Y GESTIÓN DEFICIENTE DE ACTIVIDADES OPERATIVAS
* Incremento en la generación de Residuos Peligrosos
* Deterioro progresivo en activos (equipos) debido a la carencia de seguimiento en mantenimiento
* Riesgo vial por desviaciones en mantenimientos vehiculares.
* Escurrimiento de lodos durante labores de perforación (por incumplimientos en la aplicación de controles).
* Problemas financieros por la aplicación de altos costos al realizar la compra de piezas o refacciones para realizar mantenimientos correctivos.
</v>
      </c>
      <c r="B9" s="104" t="s">
        <v>394</v>
      </c>
      <c r="C9" s="104" t="s">
        <v>395</v>
      </c>
      <c r="D9" s="104" t="s">
        <v>123</v>
      </c>
      <c r="E9" s="104" t="s">
        <v>165</v>
      </c>
      <c r="F9" s="104" t="s">
        <v>164</v>
      </c>
      <c r="G9" s="104" t="s">
        <v>123</v>
      </c>
      <c r="H9" s="104">
        <v>3</v>
      </c>
      <c r="I9" s="104">
        <v>4</v>
      </c>
      <c r="J9" s="104">
        <v>2</v>
      </c>
      <c r="K9" s="26">
        <f>H9*I9*J9</f>
        <v>24</v>
      </c>
      <c r="L9" s="104" t="s">
        <v>404</v>
      </c>
      <c r="M9" s="14">
        <v>3</v>
      </c>
      <c r="N9" s="104" t="s">
        <v>412</v>
      </c>
      <c r="O9" s="104" t="s">
        <v>121</v>
      </c>
      <c r="P9" s="104" t="s">
        <v>396</v>
      </c>
      <c r="Q9" s="104" t="s">
        <v>49</v>
      </c>
      <c r="R9" s="104" t="s">
        <v>49</v>
      </c>
      <c r="S9" s="104" t="s">
        <v>415</v>
      </c>
      <c r="T9" s="104" t="s">
        <v>188</v>
      </c>
      <c r="U9" s="104"/>
      <c r="V9" s="104"/>
      <c r="W9" s="104"/>
      <c r="X9" s="26"/>
      <c r="Y9" s="113"/>
    </row>
    <row r="10" spans="1:25" ht="147" customHeight="1">
      <c r="A10" s="112" t="str">
        <f>'4.1 RIESGO Y OP ES'!B11</f>
        <v>INCUMPLIMIENTO DE REQUISITOS EN SALUD, SEGURIDAD Y MEDIO AMBIENTE
*Probabilidad de pérdida de certificación ISO por incumplimiento de requisitos
*Multas y/o sanciones por incumplimientos a requisitos legales y otros.</v>
      </c>
      <c r="B10" s="104" t="s">
        <v>394</v>
      </c>
      <c r="C10" s="104" t="s">
        <v>395</v>
      </c>
      <c r="D10" s="104" t="s">
        <v>144</v>
      </c>
      <c r="E10" s="104" t="s">
        <v>137</v>
      </c>
      <c r="F10" s="104" t="s">
        <v>153</v>
      </c>
      <c r="G10" s="104" t="s">
        <v>137</v>
      </c>
      <c r="H10" s="104">
        <v>3</v>
      </c>
      <c r="I10" s="104">
        <v>3</v>
      </c>
      <c r="J10" s="104">
        <v>2</v>
      </c>
      <c r="K10" s="28">
        <f>H10*I10*J10</f>
        <v>18</v>
      </c>
      <c r="L10" s="104" t="str">
        <f>'4.1 RIESGO Y OP ES'!C11</f>
        <v>*Evaluación y seguimiento de requisitos legales y otros requisitos
*Actualización, identificación y evaluación de matriz de requisitos legales y otros requisitos.</v>
      </c>
      <c r="M10" s="14">
        <v>3</v>
      </c>
      <c r="N10" s="104" t="s">
        <v>399</v>
      </c>
      <c r="O10" s="104" t="s">
        <v>121</v>
      </c>
      <c r="P10" s="104" t="s">
        <v>396</v>
      </c>
      <c r="Q10" s="104" t="s">
        <v>49</v>
      </c>
      <c r="R10" s="104" t="s">
        <v>49</v>
      </c>
      <c r="S10" s="104" t="s">
        <v>405</v>
      </c>
      <c r="T10" s="104" t="s">
        <v>188</v>
      </c>
      <c r="U10" s="104"/>
      <c r="V10" s="104"/>
      <c r="W10" s="104"/>
      <c r="X10" s="26">
        <f t="shared" ref="X10:X13" si="0">U10*V10*W10</f>
        <v>0</v>
      </c>
      <c r="Y10" s="113"/>
    </row>
    <row r="11" spans="1:25" ht="234" customHeight="1">
      <c r="A11" s="112" t="str">
        <f>'4.1 RIESGO Y OP ES'!B12</f>
        <v>RIESGO PSICOSOCIALES Y DESORDEN PUBLICO
*Incremento de riesgos psicosociales.
*Rotación de personal.
*Accidentes e incidentes de seguridad, Medio Ambiente. 
*Continuidad operativa (bloqueo de caminos, cierre de proyectos, robo o perdida de recursos).
*Bloqueo de proyectos por temas sindicales.</v>
      </c>
      <c r="B11" s="104" t="s">
        <v>394</v>
      </c>
      <c r="C11" s="104" t="s">
        <v>395</v>
      </c>
      <c r="D11" s="104" t="s">
        <v>123</v>
      </c>
      <c r="E11" s="104" t="s">
        <v>135</v>
      </c>
      <c r="F11" s="104" t="s">
        <v>119</v>
      </c>
      <c r="G11" s="104" t="s">
        <v>120</v>
      </c>
      <c r="H11" s="104">
        <v>3</v>
      </c>
      <c r="I11" s="104">
        <v>4</v>
      </c>
      <c r="J11" s="104">
        <v>2</v>
      </c>
      <c r="K11" s="29">
        <f t="shared" ref="K11:K13" si="1">H11*I11*J11</f>
        <v>24</v>
      </c>
      <c r="L11" s="104" t="str">
        <f>'4.1 RIESGO Y OP ES'!C12</f>
        <v>*Continuidad de rutogramas de recorrido y vigilancia mediante plataformas digitales.
*Instalación de dispositivos de vigilancia para la flotilla vehicular.
*Disminución de exposición en zonas de riesgo
*Identificación y comunicación de zonas de riesgo
*Actualizar y difundir estándares y planes de contingencia</v>
      </c>
      <c r="M11" s="14">
        <v>3</v>
      </c>
      <c r="N11" s="104" t="s">
        <v>408</v>
      </c>
      <c r="O11" s="104" t="s">
        <v>150</v>
      </c>
      <c r="P11" s="104" t="s">
        <v>400</v>
      </c>
      <c r="Q11" s="104" t="s">
        <v>49</v>
      </c>
      <c r="R11" s="104" t="s">
        <v>49</v>
      </c>
      <c r="S11" s="104" t="s">
        <v>416</v>
      </c>
      <c r="T11" s="104" t="s">
        <v>188</v>
      </c>
      <c r="U11" s="104"/>
      <c r="V11" s="104"/>
      <c r="W11" s="104"/>
      <c r="X11" s="26">
        <f t="shared" si="0"/>
        <v>0</v>
      </c>
      <c r="Y11" s="114"/>
    </row>
    <row r="12" spans="1:25" ht="246" customHeight="1">
      <c r="A12" s="112" t="str">
        <f>'4.1 RIESGO Y OP ES'!B13</f>
        <v>DISMINUCION DE CONTINUIDAD OPERATIVA
*Perdida de talento humano (falta de trabajo).
*Reducción de margen de utilidad (no hay ingresos).
*Cierre de la empresa (no hay proyectos).
*Perdida de inversiones (no hay ingresos).</v>
      </c>
      <c r="B12" s="104" t="s">
        <v>394</v>
      </c>
      <c r="C12" s="104" t="s">
        <v>395</v>
      </c>
      <c r="D12" s="104" t="s">
        <v>123</v>
      </c>
      <c r="E12" s="104" t="s">
        <v>167</v>
      </c>
      <c r="F12" s="104" t="s">
        <v>47</v>
      </c>
      <c r="G12" s="104" t="s">
        <v>123</v>
      </c>
      <c r="H12" s="104">
        <v>3</v>
      </c>
      <c r="I12" s="104">
        <v>4</v>
      </c>
      <c r="J12" s="104">
        <v>2</v>
      </c>
      <c r="K12" s="28">
        <f t="shared" si="1"/>
        <v>24</v>
      </c>
      <c r="L12" s="104" t="str">
        <f>'4.1 RIESGO Y OP ES'!C13</f>
        <v>*Diversificación de clientes y nuevos estándares de perforación.
*Análisis financiero periódico.
* Procesos para la correcta proyeción y administración de gastos.
*Presencia de la organización en eventos o convenciones de la industria minera.
*Actualización y proyección de cuentas a proveedores y cuentas por pagar.
*Intercambio de personal especializado entre subsidiarias.</v>
      </c>
      <c r="M12" s="14">
        <v>3</v>
      </c>
      <c r="N12" s="104" t="s">
        <v>409</v>
      </c>
      <c r="O12" s="104" t="s">
        <v>121</v>
      </c>
      <c r="P12" s="104" t="s">
        <v>401</v>
      </c>
      <c r="Q12" s="104" t="s">
        <v>49</v>
      </c>
      <c r="R12" s="104" t="s">
        <v>49</v>
      </c>
      <c r="S12" s="104" t="s">
        <v>417</v>
      </c>
      <c r="T12" s="104" t="s">
        <v>188</v>
      </c>
      <c r="U12" s="104"/>
      <c r="V12" s="104"/>
      <c r="W12" s="104"/>
      <c r="X12" s="26">
        <f t="shared" si="0"/>
        <v>0</v>
      </c>
      <c r="Y12" s="113"/>
    </row>
    <row r="13" spans="1:25" ht="251.4" customHeight="1">
      <c r="A13" s="112" t="str">
        <f>'4.1 RIESGO Y OP ES'!B14</f>
        <v>DISPONIBILIDAD DE PRODUCTOS Y REFACCIONES
*Incremento de costos de productos y servicios para todos los procesos por alternativas limitadas de proveedores.
*Perdida de continuidad operativa
*Accidentes e incidentes de SSTyA (desabasto de insumos, uso o contratación de servicios con bajo estándar en seguridad)
*Incumplimiento de objetivos (falta de algún insumo o servicio)
*Insatisfacción del cliente (baja producción, calidad del trabajo, tiempos de paros de operación, baja disponibilidad de equipos)</v>
      </c>
      <c r="B13" s="104" t="s">
        <v>394</v>
      </c>
      <c r="C13" s="104" t="s">
        <v>395</v>
      </c>
      <c r="D13" s="104" t="s">
        <v>118</v>
      </c>
      <c r="E13" s="104" t="s">
        <v>167</v>
      </c>
      <c r="F13" s="104" t="s">
        <v>119</v>
      </c>
      <c r="G13" s="104" t="s">
        <v>120</v>
      </c>
      <c r="H13" s="104">
        <v>3</v>
      </c>
      <c r="I13" s="104">
        <v>3</v>
      </c>
      <c r="J13" s="104">
        <v>3</v>
      </c>
      <c r="K13" s="28">
        <f t="shared" si="1"/>
        <v>27</v>
      </c>
      <c r="L13" s="104" t="str">
        <f>'4.1 RIESGO Y OP ES'!C14</f>
        <v>*Mejorar y optimizar el proceso de cadena de suministro de la organización.
*Diseño de procedimiento para la planeación, solicitud, realización, seguimiento y cierre de compras.
*Establecer procesos para la correcta administración de contratistas y proveedores.
*Agilizar la fluidez de los requisitos de la autoridad aduanera y la integración de los expedientes correspondientes</v>
      </c>
      <c r="M13" s="14">
        <v>3</v>
      </c>
      <c r="N13" s="104" t="s">
        <v>410</v>
      </c>
      <c r="O13" s="104" t="s">
        <v>150</v>
      </c>
      <c r="P13" s="104" t="s">
        <v>402</v>
      </c>
      <c r="Q13" s="104" t="s">
        <v>49</v>
      </c>
      <c r="R13" s="104" t="s">
        <v>49</v>
      </c>
      <c r="S13" s="104" t="s">
        <v>418</v>
      </c>
      <c r="T13" s="104" t="s">
        <v>188</v>
      </c>
      <c r="U13" s="104"/>
      <c r="V13" s="104"/>
      <c r="W13" s="104"/>
      <c r="X13" s="26">
        <f t="shared" si="0"/>
        <v>0</v>
      </c>
      <c r="Y13" s="113"/>
    </row>
    <row r="14" spans="1:25" ht="43.5" customHeight="1"/>
    <row r="15" spans="1:25" ht="43.5" customHeight="1"/>
  </sheetData>
  <mergeCells count="6">
    <mergeCell ref="U4:Y4"/>
    <mergeCell ref="A4:T4"/>
    <mergeCell ref="Y1:Y2"/>
    <mergeCell ref="A1:B2"/>
    <mergeCell ref="C1:X2"/>
    <mergeCell ref="A3:Y3"/>
  </mergeCells>
  <conditionalFormatting sqref="K6:K13 X6:X13">
    <cfRule type="cellIs" dxfId="3" priority="32" operator="greaterThan">
      <formula>47</formula>
    </cfRule>
    <cfRule type="cellIs" dxfId="2" priority="33" operator="between">
      <formula>25</formula>
      <formula>47</formula>
    </cfRule>
    <cfRule type="cellIs" dxfId="1" priority="34" operator="between">
      <formula>16</formula>
      <formula>24</formula>
    </cfRule>
    <cfRule type="cellIs" dxfId="0" priority="35" operator="between">
      <formula>0</formula>
      <formula>15</formula>
    </cfRule>
  </conditionalFormatting>
  <conditionalFormatting sqref="M6:M13">
    <cfRule type="colorScale" priority="5">
      <colorScale>
        <cfvo type="num" val="1"/>
        <cfvo type="num" val="2"/>
        <cfvo type="num" val="3"/>
        <color rgb="FFFF0000"/>
        <color rgb="FFFFFF00"/>
        <color theme="9" tint="-0.249977111117893"/>
      </colorScale>
    </cfRule>
  </conditionalFormatting>
  <pageMargins left="0.7" right="0.7" top="0.75" bottom="0.75" header="0.3" footer="0.3"/>
  <pageSetup paperSize="9" scale="13"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300-000000000000}">
          <x14:formula1>
            <xm:f>'Tipificacion-Evaluacion'!$B$4:$B$13</xm:f>
          </x14:formula1>
          <xm:sqref>E6:E13</xm:sqref>
        </x14:dataValidation>
        <x14:dataValidation type="list" allowBlank="1" showInputMessage="1" showErrorMessage="1" xr:uid="{00000000-0002-0000-0300-000001000000}">
          <x14:formula1>
            <xm:f>'Tipificacion-Evaluacion'!$A$4:$A$9</xm:f>
          </x14:formula1>
          <xm:sqref>D6:D13</xm:sqref>
        </x14:dataValidation>
        <x14:dataValidation type="list" allowBlank="1" showInputMessage="1" showErrorMessage="1" xr:uid="{00000000-0002-0000-0300-000002000000}">
          <x14:formula1>
            <xm:f>'Tipificacion-Evaluacion'!$M$4:$M$5</xm:f>
          </x14:formula1>
          <xm:sqref>T6:T13</xm:sqref>
        </x14:dataValidation>
        <x14:dataValidation type="list" allowBlank="1" showInputMessage="1" showErrorMessage="1" xr:uid="{00000000-0002-0000-0300-000003000000}">
          <x14:formula1>
            <xm:f>'Tipificacion-Evaluacion'!$L$4:$L$6</xm:f>
          </x14:formula1>
          <xm:sqref>Q6:R13</xm:sqref>
        </x14:dataValidation>
        <x14:dataValidation type="list" allowBlank="1" showInputMessage="1" showErrorMessage="1" xr:uid="{00000000-0002-0000-0300-000004000000}">
          <x14:formula1>
            <xm:f>'Tipificacion-Evaluacion'!$F$4:$F$8</xm:f>
          </x14:formula1>
          <xm:sqref>U6:W13 H6:J13</xm:sqref>
        </x14:dataValidation>
        <x14:dataValidation type="list" allowBlank="1" showInputMessage="1" showErrorMessage="1" xr:uid="{00000000-0002-0000-0300-000005000000}">
          <x14:formula1>
            <xm:f>'Tipificacion-Evaluacion'!$C$4:$C$12</xm:f>
          </x14:formula1>
          <xm:sqref>F6:F13</xm:sqref>
        </x14:dataValidation>
        <x14:dataValidation type="list" allowBlank="1" showInputMessage="1" showErrorMessage="1" xr:uid="{00000000-0002-0000-0300-000006000000}">
          <x14:formula1>
            <xm:f>'Tipificacion-Evaluacion'!$D$4:$D$8</xm:f>
          </x14:formula1>
          <xm:sqref>G6:G13</xm:sqref>
        </x14:dataValidation>
        <x14:dataValidation type="list" allowBlank="1" showInputMessage="1" showErrorMessage="1" xr:uid="{00000000-0002-0000-0300-000007000000}">
          <x14:formula1>
            <xm:f>'Tipificacion-Evaluacion'!$K$4:$K$6</xm:f>
          </x14:formula1>
          <xm:sqref>O6:O13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dimension ref="A1:M38"/>
  <sheetViews>
    <sheetView showGridLines="0" view="pageBreakPreview" zoomScale="85" zoomScaleNormal="63" zoomScaleSheetLayoutView="85" workbookViewId="0">
      <selection activeCell="H6" sqref="H6"/>
    </sheetView>
  </sheetViews>
  <sheetFormatPr baseColWidth="10" defaultRowHeight="14.4"/>
  <cols>
    <col min="1" max="1" width="23" customWidth="1"/>
    <col min="2" max="2" width="20.5546875" customWidth="1"/>
    <col min="3" max="3" width="38.6640625" customWidth="1"/>
    <col min="4" max="4" width="21.33203125" customWidth="1"/>
    <col min="5" max="5" width="19.33203125" customWidth="1"/>
    <col min="6" max="6" width="8.33203125" customWidth="1"/>
    <col min="7" max="7" width="15.5546875" customWidth="1"/>
    <col min="8" max="8" width="24.44140625" customWidth="1"/>
    <col min="9" max="9" width="21" bestFit="1" customWidth="1"/>
    <col min="10" max="10" width="4.6640625" customWidth="1"/>
    <col min="11" max="11" width="19.33203125" customWidth="1"/>
    <col min="12" max="12" width="7.33203125" customWidth="1"/>
    <col min="13" max="13" width="20.44140625" customWidth="1"/>
  </cols>
  <sheetData>
    <row r="1" spans="1:13" ht="28.95" customHeight="1">
      <c r="A1" s="283" t="s">
        <v>127</v>
      </c>
      <c r="B1" s="283"/>
      <c r="C1" s="283"/>
      <c r="D1" s="283"/>
      <c r="E1" s="283"/>
      <c r="F1" s="283"/>
      <c r="G1" s="283"/>
      <c r="H1" s="283"/>
      <c r="I1" s="283"/>
      <c r="J1" s="283"/>
      <c r="K1" s="283"/>
      <c r="L1" s="261" t="s">
        <v>285</v>
      </c>
      <c r="M1" s="262"/>
    </row>
    <row r="2" spans="1:13" ht="60.75" customHeight="1" thickBot="1">
      <c r="A2" s="283"/>
      <c r="B2" s="283"/>
      <c r="C2" s="283"/>
      <c r="D2" s="283"/>
      <c r="E2" s="283"/>
      <c r="F2" s="283"/>
      <c r="G2" s="283"/>
      <c r="H2" s="283"/>
      <c r="I2" s="283"/>
      <c r="J2" s="283"/>
      <c r="K2" s="283"/>
      <c r="L2" s="263"/>
      <c r="M2" s="264"/>
    </row>
    <row r="3" spans="1:13" ht="15" thickBot="1">
      <c r="A3" s="44" t="s">
        <v>128</v>
      </c>
      <c r="B3" s="45" t="s">
        <v>129</v>
      </c>
      <c r="C3" s="46" t="s">
        <v>130</v>
      </c>
      <c r="D3" s="47" t="s">
        <v>131</v>
      </c>
      <c r="E3" s="284" t="s">
        <v>108</v>
      </c>
      <c r="F3" s="284"/>
      <c r="G3" s="287" t="s">
        <v>109</v>
      </c>
      <c r="H3" s="287"/>
      <c r="I3" s="48" t="s">
        <v>132</v>
      </c>
      <c r="J3" s="48"/>
      <c r="K3" s="49" t="s">
        <v>133</v>
      </c>
      <c r="L3" s="100"/>
      <c r="M3" s="99" t="s">
        <v>117</v>
      </c>
    </row>
    <row r="4" spans="1:13">
      <c r="A4" s="50" t="s">
        <v>134</v>
      </c>
      <c r="B4" s="51" t="s">
        <v>135</v>
      </c>
      <c r="C4" s="51" t="s">
        <v>136</v>
      </c>
      <c r="D4" s="51" t="s">
        <v>137</v>
      </c>
      <c r="E4" s="52" t="s">
        <v>187</v>
      </c>
      <c r="F4" s="52">
        <v>5</v>
      </c>
      <c r="G4" s="51" t="s">
        <v>139</v>
      </c>
      <c r="H4" s="52">
        <v>5</v>
      </c>
      <c r="I4" s="51" t="s">
        <v>140</v>
      </c>
      <c r="J4" s="51">
        <v>5</v>
      </c>
      <c r="K4" s="51" t="s">
        <v>121</v>
      </c>
      <c r="L4" s="51" t="s">
        <v>49</v>
      </c>
      <c r="M4" s="53" t="s">
        <v>188</v>
      </c>
    </row>
    <row r="5" spans="1:13">
      <c r="A5" s="54" t="s">
        <v>123</v>
      </c>
      <c r="B5" s="10" t="s">
        <v>122</v>
      </c>
      <c r="C5" s="10" t="s">
        <v>124</v>
      </c>
      <c r="D5" s="10" t="s">
        <v>120</v>
      </c>
      <c r="E5" s="43" t="s">
        <v>141</v>
      </c>
      <c r="F5" s="43">
        <v>4</v>
      </c>
      <c r="G5" s="10" t="s">
        <v>142</v>
      </c>
      <c r="H5" s="43">
        <v>4</v>
      </c>
      <c r="I5" s="10" t="s">
        <v>143</v>
      </c>
      <c r="J5" s="10">
        <v>4</v>
      </c>
      <c r="K5" s="10" t="s">
        <v>126</v>
      </c>
      <c r="L5" s="10" t="s">
        <v>50</v>
      </c>
      <c r="M5" s="55" t="s">
        <v>189</v>
      </c>
    </row>
    <row r="6" spans="1:13">
      <c r="A6" s="54" t="s">
        <v>144</v>
      </c>
      <c r="B6" s="10" t="s">
        <v>145</v>
      </c>
      <c r="C6" s="10" t="s">
        <v>119</v>
      </c>
      <c r="D6" s="10" t="s">
        <v>146</v>
      </c>
      <c r="E6" s="43" t="s">
        <v>147</v>
      </c>
      <c r="F6" s="43">
        <v>3</v>
      </c>
      <c r="G6" s="10" t="s">
        <v>148</v>
      </c>
      <c r="H6" s="43">
        <v>3</v>
      </c>
      <c r="I6" s="10" t="s">
        <v>149</v>
      </c>
      <c r="J6" s="10">
        <v>3</v>
      </c>
      <c r="K6" s="10" t="s">
        <v>150</v>
      </c>
      <c r="L6" s="10" t="s">
        <v>158</v>
      </c>
      <c r="M6" s="55"/>
    </row>
    <row r="7" spans="1:13">
      <c r="A7" s="54" t="s">
        <v>151</v>
      </c>
      <c r="B7" s="10" t="s">
        <v>152</v>
      </c>
      <c r="C7" s="10" t="s">
        <v>153</v>
      </c>
      <c r="D7" s="10" t="s">
        <v>154</v>
      </c>
      <c r="E7" s="43" t="s">
        <v>155</v>
      </c>
      <c r="F7" s="43">
        <v>2</v>
      </c>
      <c r="G7" s="10" t="s">
        <v>156</v>
      </c>
      <c r="H7" s="43">
        <v>2</v>
      </c>
      <c r="I7" s="10" t="s">
        <v>157</v>
      </c>
      <c r="J7" s="10">
        <v>2</v>
      </c>
      <c r="K7" s="10" t="s">
        <v>158</v>
      </c>
      <c r="L7" s="10"/>
      <c r="M7" s="55"/>
    </row>
    <row r="8" spans="1:13">
      <c r="A8" s="54" t="s">
        <v>118</v>
      </c>
      <c r="B8" s="10" t="s">
        <v>159</v>
      </c>
      <c r="C8" s="10" t="s">
        <v>160</v>
      </c>
      <c r="D8" s="10" t="s">
        <v>123</v>
      </c>
      <c r="E8" s="43" t="s">
        <v>161</v>
      </c>
      <c r="F8" s="43">
        <v>1</v>
      </c>
      <c r="G8" s="10" t="s">
        <v>162</v>
      </c>
      <c r="H8" s="43">
        <v>1</v>
      </c>
      <c r="I8" s="10" t="s">
        <v>163</v>
      </c>
      <c r="J8" s="10">
        <v>1</v>
      </c>
      <c r="K8" s="10"/>
      <c r="L8" s="10"/>
      <c r="M8" s="55"/>
    </row>
    <row r="9" spans="1:13">
      <c r="A9" s="54" t="s">
        <v>152</v>
      </c>
      <c r="B9" s="10" t="s">
        <v>137</v>
      </c>
      <c r="C9" s="10" t="s">
        <v>164</v>
      </c>
      <c r="D9" s="10"/>
      <c r="E9" s="10"/>
      <c r="F9" s="10"/>
      <c r="G9" s="10"/>
      <c r="H9" s="10"/>
      <c r="I9" s="10"/>
      <c r="J9" s="10"/>
      <c r="K9" s="10"/>
      <c r="L9" s="10"/>
      <c r="M9" s="55"/>
    </row>
    <row r="10" spans="1:13">
      <c r="A10" s="56"/>
      <c r="B10" s="10" t="s">
        <v>165</v>
      </c>
      <c r="C10" s="10" t="s">
        <v>125</v>
      </c>
      <c r="D10" s="10"/>
      <c r="E10" s="10"/>
      <c r="F10" s="10"/>
      <c r="G10" s="10"/>
      <c r="H10" s="10"/>
      <c r="I10" s="10"/>
      <c r="J10" s="10"/>
      <c r="K10" s="10"/>
      <c r="L10" s="10"/>
      <c r="M10" s="55"/>
    </row>
    <row r="11" spans="1:13">
      <c r="A11" s="56"/>
      <c r="B11" s="10" t="s">
        <v>166</v>
      </c>
      <c r="C11" s="10" t="s">
        <v>47</v>
      </c>
      <c r="D11" s="10"/>
      <c r="E11" s="10"/>
      <c r="F11" s="10"/>
      <c r="G11" s="10"/>
      <c r="H11" s="10"/>
      <c r="I11" s="10"/>
      <c r="J11" s="10"/>
      <c r="K11" s="10"/>
      <c r="L11" s="10"/>
      <c r="M11" s="55"/>
    </row>
    <row r="12" spans="1:13">
      <c r="A12" s="56"/>
      <c r="B12" s="10" t="s">
        <v>167</v>
      </c>
      <c r="C12" s="10" t="s">
        <v>158</v>
      </c>
      <c r="D12" s="10"/>
      <c r="E12" s="10"/>
      <c r="F12" s="10"/>
      <c r="G12" s="10"/>
      <c r="H12" s="10"/>
      <c r="I12" s="10"/>
      <c r="J12" s="10"/>
      <c r="K12" s="10"/>
      <c r="L12" s="10"/>
      <c r="M12" s="55"/>
    </row>
    <row r="13" spans="1:13" ht="15" thickBot="1">
      <c r="A13" s="57"/>
      <c r="B13" s="58" t="s">
        <v>168</v>
      </c>
      <c r="C13" s="58"/>
      <c r="D13" s="58"/>
      <c r="E13" s="58"/>
      <c r="F13" s="58"/>
      <c r="G13" s="58"/>
      <c r="H13" s="58"/>
      <c r="I13" s="58"/>
      <c r="J13" s="58"/>
      <c r="K13" s="58"/>
      <c r="L13" s="58"/>
      <c r="M13" s="59"/>
    </row>
    <row r="16" spans="1:13" ht="28.2">
      <c r="A16" s="30"/>
      <c r="B16" s="30"/>
      <c r="C16" s="30"/>
      <c r="D16" s="285" t="s">
        <v>169</v>
      </c>
      <c r="E16" s="285"/>
      <c r="F16" s="285"/>
      <c r="G16" s="285"/>
      <c r="H16" s="285"/>
    </row>
    <row r="17" spans="1:8" ht="22.8">
      <c r="A17" s="30"/>
      <c r="B17" s="30"/>
      <c r="C17" s="30"/>
      <c r="D17" s="286" t="s">
        <v>170</v>
      </c>
      <c r="E17" s="286"/>
      <c r="F17" s="286"/>
      <c r="G17" s="286"/>
      <c r="H17" s="286"/>
    </row>
    <row r="18" spans="1:8" ht="22.8">
      <c r="A18" s="30"/>
      <c r="B18" s="30"/>
      <c r="C18" s="30"/>
      <c r="D18" s="286" t="s">
        <v>132</v>
      </c>
      <c r="E18" s="286"/>
      <c r="F18" s="286"/>
      <c r="G18" s="286"/>
      <c r="H18" s="286"/>
    </row>
    <row r="19" spans="1:8" ht="23.4" thickBot="1">
      <c r="A19" s="30"/>
      <c r="B19" s="30"/>
      <c r="C19" s="30"/>
      <c r="D19" s="31">
        <v>1</v>
      </c>
      <c r="E19" s="31">
        <v>2</v>
      </c>
      <c r="F19" s="31">
        <v>3</v>
      </c>
      <c r="G19" s="31">
        <v>4</v>
      </c>
      <c r="H19" s="31">
        <v>5</v>
      </c>
    </row>
    <row r="20" spans="1:8" ht="40.5" customHeight="1" thickBot="1">
      <c r="A20" s="282" t="s">
        <v>171</v>
      </c>
      <c r="B20" s="25" t="s">
        <v>138</v>
      </c>
      <c r="C20" s="32">
        <v>5</v>
      </c>
      <c r="D20" s="60">
        <v>5</v>
      </c>
      <c r="E20" s="61">
        <v>20</v>
      </c>
      <c r="F20" s="62">
        <v>45</v>
      </c>
      <c r="G20" s="63">
        <v>80</v>
      </c>
      <c r="H20" s="64">
        <v>125</v>
      </c>
    </row>
    <row r="21" spans="1:8" ht="40.5" customHeight="1" thickBot="1">
      <c r="A21" s="282"/>
      <c r="B21" s="25" t="s">
        <v>141</v>
      </c>
      <c r="C21" s="32">
        <v>4</v>
      </c>
      <c r="D21" s="65">
        <v>4</v>
      </c>
      <c r="E21" s="34">
        <v>16</v>
      </c>
      <c r="F21" s="35">
        <v>36</v>
      </c>
      <c r="G21" s="36">
        <v>64</v>
      </c>
      <c r="H21" s="66">
        <v>100</v>
      </c>
    </row>
    <row r="22" spans="1:8" ht="40.5" customHeight="1" thickBot="1">
      <c r="A22" s="282"/>
      <c r="B22" s="25" t="s">
        <v>147</v>
      </c>
      <c r="C22" s="32">
        <v>3</v>
      </c>
      <c r="D22" s="65">
        <v>3</v>
      </c>
      <c r="E22" s="34">
        <v>12</v>
      </c>
      <c r="F22" s="35">
        <v>27</v>
      </c>
      <c r="G22" s="36">
        <v>48</v>
      </c>
      <c r="H22" s="66">
        <v>75</v>
      </c>
    </row>
    <row r="23" spans="1:8" ht="40.5" customHeight="1" thickBot="1">
      <c r="A23" s="282"/>
      <c r="B23" s="25" t="s">
        <v>155</v>
      </c>
      <c r="C23" s="32">
        <v>2</v>
      </c>
      <c r="D23" s="65">
        <v>2</v>
      </c>
      <c r="E23" s="33">
        <v>8</v>
      </c>
      <c r="F23" s="34">
        <v>18</v>
      </c>
      <c r="G23" s="35">
        <v>32</v>
      </c>
      <c r="H23" s="66">
        <v>50</v>
      </c>
    </row>
    <row r="24" spans="1:8" ht="40.5" customHeight="1" thickBot="1">
      <c r="A24" s="282"/>
      <c r="B24" s="25" t="s">
        <v>161</v>
      </c>
      <c r="C24" s="32">
        <v>1</v>
      </c>
      <c r="D24" s="67">
        <v>1</v>
      </c>
      <c r="E24" s="68">
        <v>4</v>
      </c>
      <c r="F24" s="68">
        <v>9</v>
      </c>
      <c r="G24" s="69">
        <v>16</v>
      </c>
      <c r="H24" s="70">
        <v>25</v>
      </c>
    </row>
    <row r="25" spans="1:8" ht="26.25" customHeight="1">
      <c r="A25" s="30"/>
      <c r="B25" s="30"/>
      <c r="C25" s="30"/>
      <c r="D25" s="37">
        <v>1</v>
      </c>
      <c r="E25" s="37">
        <v>2</v>
      </c>
      <c r="F25" s="37">
        <v>3</v>
      </c>
      <c r="G25" s="37">
        <v>4</v>
      </c>
      <c r="H25" s="37">
        <v>5</v>
      </c>
    </row>
    <row r="26" spans="1:8" ht="15" customHeight="1" thickBot="1">
      <c r="A26" s="30"/>
      <c r="B26" s="30"/>
      <c r="C26" s="30"/>
    </row>
    <row r="27" spans="1:8">
      <c r="A27" s="30"/>
      <c r="B27" s="30"/>
      <c r="C27" s="30"/>
      <c r="D27" s="267" t="s">
        <v>172</v>
      </c>
      <c r="E27" s="268"/>
      <c r="F27" s="268"/>
      <c r="G27" s="268"/>
      <c r="H27" s="269"/>
    </row>
    <row r="28" spans="1:8" ht="15" thickBot="1">
      <c r="A28" s="30"/>
      <c r="B28" s="30"/>
      <c r="C28" s="30"/>
      <c r="D28" s="270"/>
      <c r="E28" s="271"/>
      <c r="F28" s="271"/>
      <c r="G28" s="271"/>
      <c r="H28" s="272"/>
    </row>
    <row r="29" spans="1:8" ht="15" thickBot="1"/>
    <row r="30" spans="1:8" ht="18.600000000000001" thickBot="1">
      <c r="D30" s="273" t="s">
        <v>173</v>
      </c>
      <c r="E30" s="274"/>
      <c r="F30" s="274" t="s">
        <v>174</v>
      </c>
      <c r="G30" s="274"/>
      <c r="H30" s="275"/>
    </row>
    <row r="31" spans="1:8" ht="15" thickBot="1"/>
    <row r="32" spans="1:8" ht="22.95" customHeight="1">
      <c r="D32" s="50" t="s">
        <v>175</v>
      </c>
      <c r="E32" s="71" t="s">
        <v>176</v>
      </c>
      <c r="F32" s="276" t="s">
        <v>177</v>
      </c>
      <c r="G32" s="276"/>
      <c r="H32" s="277"/>
    </row>
    <row r="33" spans="4:8" ht="24.6" customHeight="1">
      <c r="D33" s="56" t="s">
        <v>178</v>
      </c>
      <c r="E33" s="38" t="s">
        <v>179</v>
      </c>
      <c r="F33" s="278" t="s">
        <v>180</v>
      </c>
      <c r="G33" s="278"/>
      <c r="H33" s="279"/>
    </row>
    <row r="34" spans="4:8" ht="54.6" customHeight="1">
      <c r="D34" s="54" t="s">
        <v>181</v>
      </c>
      <c r="E34" s="39" t="s">
        <v>182</v>
      </c>
      <c r="F34" s="280" t="s">
        <v>183</v>
      </c>
      <c r="G34" s="280"/>
      <c r="H34" s="281"/>
    </row>
    <row r="35" spans="4:8" ht="48.6" customHeight="1" thickBot="1">
      <c r="D35" s="72" t="s">
        <v>184</v>
      </c>
      <c r="E35" s="73" t="s">
        <v>185</v>
      </c>
      <c r="F35" s="265" t="s">
        <v>186</v>
      </c>
      <c r="G35" s="265"/>
      <c r="H35" s="266"/>
    </row>
    <row r="36" spans="4:8" ht="22.2" customHeight="1">
      <c r="E36" s="40"/>
    </row>
    <row r="38" spans="4:8">
      <c r="E38" s="40"/>
    </row>
  </sheetData>
  <mergeCells count="15">
    <mergeCell ref="A20:A24"/>
    <mergeCell ref="A1:K2"/>
    <mergeCell ref="E3:F3"/>
    <mergeCell ref="D16:H16"/>
    <mergeCell ref="D17:H17"/>
    <mergeCell ref="D18:H18"/>
    <mergeCell ref="G3:H3"/>
    <mergeCell ref="L1:M2"/>
    <mergeCell ref="F35:H35"/>
    <mergeCell ref="D27:H28"/>
    <mergeCell ref="D30:E30"/>
    <mergeCell ref="F30:H30"/>
    <mergeCell ref="F32:H32"/>
    <mergeCell ref="F33:H33"/>
    <mergeCell ref="F34:H34"/>
  </mergeCells>
  <pageMargins left="0.7" right="0.7" top="0.75" bottom="0.75" header="0.3" footer="0.3"/>
  <pageSetup paperSize="9" scale="34"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1E285-3491-4AAA-BA98-FB09B1C773DD}">
  <dimension ref="A1:I14"/>
  <sheetViews>
    <sheetView showGridLines="0" zoomScale="80" zoomScaleNormal="80" workbookViewId="0">
      <pane xSplit="2" ySplit="5" topLeftCell="D12" activePane="bottomRight" state="frozen"/>
      <selection pane="topRight" activeCell="C1" sqref="C1"/>
      <selection pane="bottomLeft" activeCell="A6" sqref="A6"/>
      <selection pane="bottomRight" activeCell="F13" sqref="F13"/>
    </sheetView>
  </sheetViews>
  <sheetFormatPr baseColWidth="10" defaultColWidth="12.33203125" defaultRowHeight="11.4"/>
  <cols>
    <col min="1" max="1" width="7.44140625" style="16" customWidth="1"/>
    <col min="2" max="2" width="26.5546875" style="16" customWidth="1"/>
    <col min="3" max="3" width="12.5546875" style="16" customWidth="1"/>
    <col min="4" max="4" width="47" style="24" customWidth="1"/>
    <col min="5" max="5" width="17.109375" style="24" bestFit="1" customWidth="1"/>
    <col min="6" max="6" width="47" style="24" customWidth="1"/>
    <col min="7" max="7" width="56.6640625" style="16" customWidth="1"/>
    <col min="8" max="8" width="38.6640625" style="16" customWidth="1"/>
    <col min="9" max="9" width="56.88671875" style="16" customWidth="1"/>
    <col min="10" max="16384" width="12.33203125" style="16"/>
  </cols>
  <sheetData>
    <row r="1" spans="1:9" ht="45" customHeight="1">
      <c r="A1" s="15"/>
      <c r="B1" s="248"/>
      <c r="C1" s="249"/>
      <c r="D1" s="290" t="s">
        <v>190</v>
      </c>
      <c r="E1" s="290"/>
      <c r="F1" s="290"/>
      <c r="G1" s="290"/>
      <c r="H1" s="290"/>
      <c r="I1" s="216" t="s">
        <v>285</v>
      </c>
    </row>
    <row r="2" spans="1:9" ht="45" customHeight="1" thickBot="1">
      <c r="A2" s="17"/>
      <c r="B2" s="288"/>
      <c r="C2" s="289"/>
      <c r="D2" s="291"/>
      <c r="E2" s="291"/>
      <c r="F2" s="291"/>
      <c r="G2" s="291"/>
      <c r="H2" s="291"/>
      <c r="I2" s="161"/>
    </row>
    <row r="3" spans="1:9" ht="23.25" customHeight="1" thickBot="1">
      <c r="B3" s="292" t="s">
        <v>255</v>
      </c>
      <c r="C3" s="293"/>
      <c r="D3" s="293"/>
      <c r="E3" s="293"/>
      <c r="F3" s="293"/>
      <c r="G3" s="293"/>
      <c r="H3" s="293"/>
      <c r="I3" s="294"/>
    </row>
    <row r="4" spans="1:9" ht="16.5" customHeight="1" thickBot="1">
      <c r="B4" s="295" t="s">
        <v>256</v>
      </c>
      <c r="C4" s="296"/>
      <c r="D4" s="296"/>
      <c r="E4" s="296"/>
      <c r="F4" s="296"/>
      <c r="G4" s="296"/>
      <c r="H4" s="296"/>
      <c r="I4" s="297"/>
    </row>
    <row r="5" spans="1:9" ht="67.95" customHeight="1">
      <c r="B5" s="18" t="s">
        <v>92</v>
      </c>
      <c r="C5" s="18" t="s">
        <v>93</v>
      </c>
      <c r="D5" s="19" t="s">
        <v>94</v>
      </c>
      <c r="E5" s="19" t="s">
        <v>251</v>
      </c>
      <c r="F5" s="19" t="s">
        <v>46</v>
      </c>
      <c r="G5" s="20" t="s">
        <v>95</v>
      </c>
      <c r="H5" s="119" t="s">
        <v>252</v>
      </c>
      <c r="I5" s="21" t="s">
        <v>96</v>
      </c>
    </row>
    <row r="6" spans="1:9" ht="233.4" customHeight="1">
      <c r="B6" s="125" t="s">
        <v>281</v>
      </c>
      <c r="C6" s="23" t="s">
        <v>97</v>
      </c>
      <c r="D6" s="118" t="s">
        <v>324</v>
      </c>
      <c r="E6" s="23" t="s">
        <v>49</v>
      </c>
      <c r="F6" s="118" t="s">
        <v>325</v>
      </c>
      <c r="G6" s="118" t="s">
        <v>326</v>
      </c>
      <c r="H6" s="126" t="s">
        <v>98</v>
      </c>
      <c r="I6" s="118" t="s">
        <v>327</v>
      </c>
    </row>
    <row r="7" spans="1:9" ht="110.4">
      <c r="B7" s="124" t="s">
        <v>287</v>
      </c>
      <c r="C7" s="22" t="s">
        <v>99</v>
      </c>
      <c r="D7" s="131" t="s">
        <v>328</v>
      </c>
      <c r="E7" s="22" t="s">
        <v>49</v>
      </c>
      <c r="F7" s="118" t="s">
        <v>329</v>
      </c>
      <c r="G7" s="118" t="s">
        <v>318</v>
      </c>
      <c r="H7" s="127" t="s">
        <v>288</v>
      </c>
      <c r="I7" s="118" t="s">
        <v>319</v>
      </c>
    </row>
    <row r="8" spans="1:9" ht="91.2" customHeight="1">
      <c r="B8" s="124" t="s">
        <v>320</v>
      </c>
      <c r="C8" s="132" t="s">
        <v>97</v>
      </c>
      <c r="D8" s="133" t="s">
        <v>341</v>
      </c>
      <c r="E8" s="132" t="s">
        <v>49</v>
      </c>
      <c r="F8" s="134" t="s">
        <v>340</v>
      </c>
      <c r="G8" s="134" t="s">
        <v>342</v>
      </c>
      <c r="H8" s="135" t="s">
        <v>253</v>
      </c>
      <c r="I8" s="134" t="s">
        <v>330</v>
      </c>
    </row>
    <row r="9" spans="1:9" ht="165.6">
      <c r="B9" s="124" t="s">
        <v>282</v>
      </c>
      <c r="C9" s="22" t="s">
        <v>99</v>
      </c>
      <c r="D9" s="131" t="s">
        <v>331</v>
      </c>
      <c r="E9" s="22" t="s">
        <v>49</v>
      </c>
      <c r="F9" s="118" t="s">
        <v>332</v>
      </c>
      <c r="G9" s="118" t="s">
        <v>321</v>
      </c>
      <c r="H9" s="128" t="s">
        <v>254</v>
      </c>
      <c r="I9" s="129" t="s">
        <v>333</v>
      </c>
    </row>
    <row r="10" spans="1:9" ht="349.2" customHeight="1">
      <c r="B10" s="124" t="s">
        <v>283</v>
      </c>
      <c r="C10" s="22" t="s">
        <v>97</v>
      </c>
      <c r="D10" s="131" t="s">
        <v>339</v>
      </c>
      <c r="E10" s="22" t="s">
        <v>49</v>
      </c>
      <c r="F10" s="118" t="s">
        <v>334</v>
      </c>
      <c r="G10" s="118" t="s">
        <v>322</v>
      </c>
      <c r="H10" s="127" t="s">
        <v>286</v>
      </c>
      <c r="I10" s="130" t="s">
        <v>323</v>
      </c>
    </row>
    <row r="11" spans="1:9" ht="169.2" customHeight="1">
      <c r="B11" s="125" t="s">
        <v>284</v>
      </c>
      <c r="C11" s="23" t="s">
        <v>97</v>
      </c>
      <c r="D11" s="118" t="s">
        <v>343</v>
      </c>
      <c r="E11" s="23" t="s">
        <v>49</v>
      </c>
      <c r="F11" s="118" t="s">
        <v>344</v>
      </c>
      <c r="G11" s="118" t="s">
        <v>345</v>
      </c>
      <c r="H11" s="128" t="s">
        <v>254</v>
      </c>
      <c r="I11" s="129" t="s">
        <v>346</v>
      </c>
    </row>
    <row r="12" spans="1:9" ht="169.2" customHeight="1">
      <c r="B12" s="125" t="s">
        <v>419</v>
      </c>
      <c r="C12" s="359" t="s">
        <v>97</v>
      </c>
      <c r="D12" s="360" t="s">
        <v>420</v>
      </c>
      <c r="E12" s="359" t="s">
        <v>49</v>
      </c>
      <c r="F12" s="361" t="s">
        <v>158</v>
      </c>
      <c r="G12" s="360" t="s">
        <v>421</v>
      </c>
      <c r="H12" s="362" t="s">
        <v>286</v>
      </c>
      <c r="I12" s="360" t="s">
        <v>421</v>
      </c>
    </row>
    <row r="13" spans="1:9" ht="248.4">
      <c r="B13" s="125" t="s">
        <v>426</v>
      </c>
      <c r="C13" s="23" t="s">
        <v>99</v>
      </c>
      <c r="D13" s="118" t="s">
        <v>335</v>
      </c>
      <c r="E13" s="23" t="s">
        <v>49</v>
      </c>
      <c r="F13" s="118" t="s">
        <v>336</v>
      </c>
      <c r="G13" s="118" t="s">
        <v>425</v>
      </c>
      <c r="H13" s="128" t="s">
        <v>254</v>
      </c>
      <c r="I13" s="118" t="s">
        <v>337</v>
      </c>
    </row>
    <row r="14" spans="1:9" ht="104.7" customHeight="1">
      <c r="D14" s="16"/>
      <c r="E14" s="16"/>
      <c r="F14" s="16"/>
    </row>
  </sheetData>
  <autoFilter ref="A5:I13" xr:uid="{00000000-0001-0000-0500-000000000000}"/>
  <mergeCells count="5">
    <mergeCell ref="B1:C2"/>
    <mergeCell ref="D1:H2"/>
    <mergeCell ref="I1:I2"/>
    <mergeCell ref="B3:I3"/>
    <mergeCell ref="B4:I4"/>
  </mergeCells>
  <printOptions horizontalCentered="1"/>
  <pageMargins left="0.39370078740157483" right="0.39370078740157483" top="0.59055118110236227" bottom="0.39370078740157483" header="0" footer="0"/>
  <pageSetup scale="51" orientation="landscape" horizontalDpi="1200" verticalDpi="1200" r:id="rId1"/>
  <headerFooter>
    <oddHeader>&amp;L&amp;"trebuchet ms,Regular"&amp;K5F5F5FFOR INTERNAL USE ONLY</oddHeader>
    <evenHeader>&amp;L&amp;"trebuchet ms,Regular"&amp;K5F5F5FFOR INTERNAL USE ONLY</evenHeader>
    <firstHeader>&amp;L&amp;"trebuchet ms,Regular"&amp;K5F5F5FFOR INTERNAL USE ONLY</first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6"/>
  <sheetViews>
    <sheetView showGridLines="0" zoomScaleNormal="100" workbookViewId="0">
      <selection activeCell="D13" sqref="D13"/>
    </sheetView>
  </sheetViews>
  <sheetFormatPr baseColWidth="10" defaultRowHeight="14.4"/>
  <cols>
    <col min="1" max="1" width="17" customWidth="1"/>
    <col min="2" max="2" width="61.33203125" customWidth="1"/>
    <col min="3" max="3" width="46.44140625" customWidth="1"/>
    <col min="4" max="4" width="15.6640625" customWidth="1"/>
  </cols>
  <sheetData>
    <row r="1" spans="1:7" s="4" customFormat="1" ht="42.6" customHeight="1">
      <c r="A1" s="96"/>
      <c r="B1" s="220" t="s">
        <v>258</v>
      </c>
      <c r="C1" s="221"/>
      <c r="D1" s="216" t="s">
        <v>285</v>
      </c>
      <c r="G1" s="217"/>
    </row>
    <row r="2" spans="1:7" s="4" customFormat="1" ht="33" customHeight="1" thickBot="1">
      <c r="A2" s="105"/>
      <c r="B2" s="222"/>
      <c r="C2" s="223"/>
      <c r="D2" s="161"/>
      <c r="G2" s="217"/>
    </row>
    <row r="3" spans="1:7" s="4" customFormat="1" ht="18.600000000000001" thickBot="1">
      <c r="A3" s="304" t="s">
        <v>317</v>
      </c>
      <c r="B3" s="218"/>
      <c r="C3" s="218"/>
      <c r="D3" s="219"/>
      <c r="G3" s="42"/>
    </row>
    <row r="4" spans="1:7" ht="29.25" customHeight="1">
      <c r="A4" s="232" t="s">
        <v>257</v>
      </c>
      <c r="B4" s="233"/>
      <c r="C4" s="233"/>
      <c r="D4" s="234"/>
    </row>
    <row r="5" spans="1:7" ht="32.25" customHeight="1">
      <c r="A5" s="298" t="s">
        <v>316</v>
      </c>
      <c r="B5" s="299"/>
      <c r="C5" s="299"/>
      <c r="D5" s="300"/>
    </row>
    <row r="6" spans="1:7" ht="29.25" customHeight="1" thickBot="1">
      <c r="A6" s="301"/>
      <c r="B6" s="302"/>
      <c r="C6" s="302"/>
      <c r="D6" s="303"/>
    </row>
  </sheetData>
  <mergeCells count="6">
    <mergeCell ref="A5:D6"/>
    <mergeCell ref="A4:D4"/>
    <mergeCell ref="B1:C2"/>
    <mergeCell ref="D1:D2"/>
    <mergeCell ref="G1:G2"/>
    <mergeCell ref="A3:D3"/>
  </mergeCells>
  <pageMargins left="0.7" right="0.7" top="0.75" bottom="0.75" header="0.3" footer="0.3"/>
  <pageSetup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F18"/>
  <sheetViews>
    <sheetView tabSelected="1" zoomScale="90" zoomScaleNormal="90" zoomScaleSheetLayoutView="100" workbookViewId="0">
      <selection activeCell="C13" sqref="C13:D13"/>
    </sheetView>
  </sheetViews>
  <sheetFormatPr baseColWidth="10" defaultColWidth="11.44140625" defaultRowHeight="15"/>
  <cols>
    <col min="1" max="1" width="29.5546875" style="74" customWidth="1"/>
    <col min="2" max="2" width="88.6640625" style="74" customWidth="1"/>
    <col min="3" max="3" width="76.44140625" style="74" customWidth="1"/>
    <col min="4" max="4" width="18.109375" style="74" customWidth="1"/>
    <col min="5" max="16384" width="11.44140625" style="74"/>
  </cols>
  <sheetData>
    <row r="1" spans="1:6" ht="39.75" customHeight="1">
      <c r="A1" s="248"/>
      <c r="B1" s="321" t="s">
        <v>259</v>
      </c>
      <c r="C1" s="322"/>
      <c r="D1" s="319" t="s">
        <v>285</v>
      </c>
    </row>
    <row r="2" spans="1:6" ht="42" customHeight="1" thickBot="1">
      <c r="A2" s="250"/>
      <c r="B2" s="323"/>
      <c r="C2" s="324"/>
      <c r="D2" s="320"/>
    </row>
    <row r="3" spans="1:6" s="4" customFormat="1" ht="18.600000000000001" thickBot="1">
      <c r="A3" s="292" t="s">
        <v>289</v>
      </c>
      <c r="B3" s="293"/>
      <c r="C3" s="293"/>
      <c r="D3" s="294"/>
      <c r="F3" s="42"/>
    </row>
    <row r="4" spans="1:6" customFormat="1" ht="29.25" customHeight="1" thickBot="1">
      <c r="A4" s="325" t="s">
        <v>196</v>
      </c>
      <c r="B4" s="326"/>
      <c r="C4" s="326"/>
      <c r="D4" s="327"/>
    </row>
    <row r="5" spans="1:6" ht="19.5" customHeight="1">
      <c r="A5" s="328" t="s">
        <v>197</v>
      </c>
      <c r="B5" s="330" t="s">
        <v>198</v>
      </c>
      <c r="C5" s="330" t="s">
        <v>199</v>
      </c>
      <c r="D5" s="332"/>
    </row>
    <row r="6" spans="1:6" s="75" customFormat="1" ht="19.5" customHeight="1">
      <c r="A6" s="329"/>
      <c r="B6" s="331"/>
      <c r="C6" s="331"/>
      <c r="D6" s="333"/>
    </row>
    <row r="7" spans="1:6" ht="300">
      <c r="A7" s="108" t="s">
        <v>200</v>
      </c>
      <c r="B7" s="76" t="s">
        <v>290</v>
      </c>
      <c r="C7" s="313" t="s">
        <v>295</v>
      </c>
      <c r="D7" s="314"/>
    </row>
    <row r="8" spans="1:6" ht="409.6">
      <c r="A8" s="108" t="s">
        <v>201</v>
      </c>
      <c r="B8" s="76" t="s">
        <v>291</v>
      </c>
      <c r="C8" s="313" t="s">
        <v>296</v>
      </c>
      <c r="D8" s="314"/>
    </row>
    <row r="9" spans="1:6" ht="285">
      <c r="A9" s="108" t="s">
        <v>202</v>
      </c>
      <c r="B9" s="77" t="s">
        <v>292</v>
      </c>
      <c r="C9" s="305" t="s">
        <v>297</v>
      </c>
      <c r="D9" s="306"/>
    </row>
    <row r="10" spans="1:6" ht="360">
      <c r="A10" s="108" t="s">
        <v>203</v>
      </c>
      <c r="B10" s="76" t="s">
        <v>293</v>
      </c>
      <c r="C10" s="313" t="s">
        <v>204</v>
      </c>
      <c r="D10" s="314"/>
    </row>
    <row r="11" spans="1:6" ht="255">
      <c r="A11" s="108" t="s">
        <v>279</v>
      </c>
      <c r="B11" s="76" t="s">
        <v>250</v>
      </c>
      <c r="C11" s="315" t="s">
        <v>298</v>
      </c>
      <c r="D11" s="316"/>
    </row>
    <row r="12" spans="1:6" ht="285">
      <c r="A12" s="108" t="s">
        <v>205</v>
      </c>
      <c r="B12" s="76" t="s">
        <v>275</v>
      </c>
      <c r="C12" s="315" t="s">
        <v>299</v>
      </c>
      <c r="D12" s="316"/>
    </row>
    <row r="13" spans="1:6" ht="165">
      <c r="A13" s="108" t="s">
        <v>206</v>
      </c>
      <c r="B13" s="76" t="s">
        <v>294</v>
      </c>
      <c r="C13" s="315" t="s">
        <v>207</v>
      </c>
      <c r="D13" s="316"/>
    </row>
    <row r="14" spans="1:6" ht="20.25" customHeight="1" thickBot="1">
      <c r="A14" s="106"/>
      <c r="B14" s="107" t="s">
        <v>208</v>
      </c>
      <c r="C14" s="317" t="s">
        <v>209</v>
      </c>
      <c r="D14" s="318"/>
    </row>
    <row r="15" spans="1:6" ht="20.25" customHeight="1" thickBot="1">
      <c r="A15" s="78" t="s">
        <v>210</v>
      </c>
      <c r="B15" s="307" t="s">
        <v>428</v>
      </c>
      <c r="C15" s="308"/>
      <c r="D15" s="309"/>
    </row>
    <row r="16" spans="1:6" ht="20.25" customHeight="1" thickBot="1">
      <c r="A16" s="79" t="s">
        <v>211</v>
      </c>
      <c r="B16" s="310" t="s">
        <v>301</v>
      </c>
      <c r="C16" s="311"/>
      <c r="D16" s="312"/>
    </row>
    <row r="17" spans="1:4" ht="20.25" customHeight="1" thickBot="1">
      <c r="A17" s="80" t="s">
        <v>212</v>
      </c>
      <c r="B17" s="310" t="s">
        <v>427</v>
      </c>
      <c r="C17" s="311"/>
      <c r="D17" s="312"/>
    </row>
    <row r="18" spans="1:4" ht="15.6">
      <c r="A18" s="81"/>
      <c r="C18" s="82"/>
    </row>
  </sheetData>
  <mergeCells count="19">
    <mergeCell ref="A5:A6"/>
    <mergeCell ref="B5:B6"/>
    <mergeCell ref="C5:D6"/>
    <mergeCell ref="C7:D7"/>
    <mergeCell ref="C8:D8"/>
    <mergeCell ref="D1:D2"/>
    <mergeCell ref="A1:A2"/>
    <mergeCell ref="B1:C2"/>
    <mergeCell ref="A3:D3"/>
    <mergeCell ref="A4:D4"/>
    <mergeCell ref="C9:D9"/>
    <mergeCell ref="B16:D16"/>
    <mergeCell ref="B17:D17"/>
    <mergeCell ref="C10:D10"/>
    <mergeCell ref="C11:D11"/>
    <mergeCell ref="C12:D12"/>
    <mergeCell ref="C13:D13"/>
    <mergeCell ref="C14:D14"/>
    <mergeCell ref="B15:D15"/>
  </mergeCells>
  <pageMargins left="2.02" right="0.22" top="0.69" bottom="0.28999999999999998" header="0" footer="0"/>
  <pageSetup paperSize="5" scale="95"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4</vt:i4>
      </vt:variant>
    </vt:vector>
  </HeadingPairs>
  <TitlesOfParts>
    <vt:vector size="14" baseType="lpstr">
      <vt:lpstr>4.1 CUESTIONES I Y E</vt:lpstr>
      <vt:lpstr>R y O</vt:lpstr>
      <vt:lpstr>4.1. FODA_</vt:lpstr>
      <vt:lpstr>4.1 RIESGO Y OP ES</vt:lpstr>
      <vt:lpstr>4.1 MATRIZ </vt:lpstr>
      <vt:lpstr>Tipificacion-Evaluacion</vt:lpstr>
      <vt:lpstr>4.2 Partes Interesadas</vt:lpstr>
      <vt:lpstr>4.3 Alcance del SG</vt:lpstr>
      <vt:lpstr>4.4Matriz de Interaccion de Pro</vt:lpstr>
      <vt:lpstr>ACV</vt:lpstr>
      <vt:lpstr>'4.1 MATRIZ '!Área_de_impresión</vt:lpstr>
      <vt:lpstr>'4.2 Partes Interesadas'!Área_de_impresión</vt:lpstr>
      <vt:lpstr>'4.4Matriz de Interaccion de Pro'!Área_de_impresión</vt:lpstr>
      <vt:lpstr>'Tipificacion-Evaluacion'!Área_de_impresión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Americk</dc:creator>
  <cp:lastModifiedBy>Jorge Manuel Jimenez Salas</cp:lastModifiedBy>
  <cp:lastPrinted>2023-06-23T16:16:24Z</cp:lastPrinted>
  <dcterms:created xsi:type="dcterms:W3CDTF">2018-07-14T02:19:59Z</dcterms:created>
  <dcterms:modified xsi:type="dcterms:W3CDTF">2024-03-18T16:04:03Z</dcterms:modified>
</cp:coreProperties>
</file>