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uane Laptop 02\Desktop\Listado de documentos SG 2023\"/>
    </mc:Choice>
  </mc:AlternateContent>
  <xr:revisionPtr revIDLastSave="0" documentId="13_ncr:1_{C75673C5-3CB0-46E9-9B53-0B2FEC7324AB}" xr6:coauthVersionLast="47" xr6:coauthVersionMax="47" xr10:uidLastSave="{00000000-0000-0000-0000-000000000000}"/>
  <bookViews>
    <workbookView xWindow="-120" yWindow="-120" windowWidth="29040" windowHeight="15720" xr2:uid="{B8C33B51-BA6C-4C44-8CF8-CD04F9CF8310}"/>
  </bookViews>
  <sheets>
    <sheet name="1" sheetId="1" r:id="rId1"/>
  </sheets>
  <externalReferences>
    <externalReference r:id="rId2"/>
  </externalReferences>
  <definedNames>
    <definedName name="_xlnm.Print_Area" localSheetId="0">'1'!$A$1:$R$25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  <c r="G76" i="1" s="1"/>
  <c r="H71" i="1"/>
  <c r="H76" i="1" s="1"/>
  <c r="G72" i="1"/>
  <c r="H72" i="1"/>
  <c r="M72" i="1"/>
  <c r="N72" i="1"/>
  <c r="O72" i="1"/>
  <c r="M71" i="1"/>
  <c r="M73" i="1" s="1"/>
  <c r="N71" i="1"/>
  <c r="N74" i="1" s="1"/>
  <c r="N75" i="1" s="1"/>
  <c r="O71" i="1"/>
  <c r="L72" i="1"/>
  <c r="K72" i="1"/>
  <c r="J72" i="1"/>
  <c r="I72" i="1"/>
  <c r="L71" i="1"/>
  <c r="L76" i="1" s="1"/>
  <c r="K71" i="1"/>
  <c r="K76" i="1"/>
  <c r="J71" i="1"/>
  <c r="J76" i="1"/>
  <c r="I71" i="1"/>
  <c r="I73" i="1"/>
  <c r="K73" i="1"/>
  <c r="K74" i="1" s="1"/>
  <c r="K75" i="1" s="1"/>
  <c r="L73" i="1"/>
  <c r="N73" i="1"/>
  <c r="O76" i="1"/>
  <c r="O73" i="1"/>
  <c r="O74" i="1"/>
  <c r="O75" i="1" s="1"/>
  <c r="I74" i="1"/>
  <c r="I75" i="1" s="1"/>
  <c r="I76" i="1"/>
  <c r="L74" i="1"/>
  <c r="M74" i="1" l="1"/>
  <c r="M75" i="1"/>
  <c r="P76" i="1"/>
  <c r="H73" i="1"/>
  <c r="H74" i="1" s="1"/>
  <c r="H75" i="1" s="1"/>
  <c r="L75" i="1"/>
  <c r="P71" i="1"/>
  <c r="S71" i="1" s="1"/>
  <c r="S76" i="1" s="1"/>
  <c r="N76" i="1"/>
  <c r="J73" i="1"/>
  <c r="J74" i="1" s="1"/>
  <c r="M76" i="1"/>
  <c r="P72" i="1"/>
  <c r="S72" i="1" s="1"/>
  <c r="G73" i="1"/>
  <c r="P73" i="1" s="1"/>
  <c r="S73" i="1" s="1"/>
  <c r="G74" i="1" l="1"/>
  <c r="P74" i="1" s="1"/>
  <c r="S74" i="1" s="1"/>
  <c r="G75" i="1"/>
  <c r="J75" i="1"/>
  <c r="P75" i="1" l="1"/>
  <c r="S75" i="1" s="1"/>
</calcChain>
</file>

<file path=xl/sharedStrings.xml><?xml version="1.0" encoding="utf-8"?>
<sst xmlns="http://schemas.openxmlformats.org/spreadsheetml/2006/main" count="37" uniqueCount="33">
  <si>
    <t>REGISTRO DE ASISTENCIA</t>
  </si>
  <si>
    <t>MX-RH-F-13</t>
  </si>
  <si>
    <t>REV- 1</t>
  </si>
  <si>
    <t>ENE 2019</t>
  </si>
  <si>
    <t>Indicar</t>
  </si>
  <si>
    <t xml:space="preserve">No.  </t>
  </si>
  <si>
    <t>NOMBRE</t>
  </si>
  <si>
    <t xml:space="preserve">CARGO </t>
  </si>
  <si>
    <t>MAR.</t>
  </si>
  <si>
    <t>MIÉ.</t>
  </si>
  <si>
    <t>JUE.</t>
  </si>
  <si>
    <t>VIE.</t>
  </si>
  <si>
    <t>SÁB.</t>
  </si>
  <si>
    <t>DOM.</t>
  </si>
  <si>
    <t>OBSERVACIONES</t>
  </si>
  <si>
    <t>A) Asistencia</t>
  </si>
  <si>
    <t>F) Falta</t>
  </si>
  <si>
    <t>D) Descanso</t>
  </si>
  <si>
    <t>I) Incapacidad</t>
  </si>
  <si>
    <t>P) Permiso</t>
  </si>
  <si>
    <t>B) Baja</t>
  </si>
  <si>
    <t>V) Vacaciones</t>
  </si>
  <si>
    <t xml:space="preserve">S) Suspensión </t>
  </si>
  <si>
    <t xml:space="preserve"> </t>
  </si>
  <si>
    <t>ASISTENCIAS</t>
  </si>
  <si>
    <t>PERMISOS</t>
  </si>
  <si>
    <t>FALTA</t>
  </si>
  <si>
    <t>DESCANSO</t>
  </si>
  <si>
    <t>INCAPACIDAD</t>
  </si>
  <si>
    <t>HHT</t>
  </si>
  <si>
    <t>SAB</t>
  </si>
  <si>
    <t>LUN.</t>
  </si>
  <si>
    <t xml:space="preserve">PERIODO: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</si>
</sst>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u/>
      <sz val="14"/>
      <color rgb="FF002060"/>
      <name val="Arial Narrow"/>
      <family val="2"/>
    </font>
    <font>
      <b/>
      <sz val="10"/>
      <color rgb="FF002060"/>
      <name val="Arial Narrow"/>
      <family val="2"/>
    </font>
    <font>
      <sz val="10"/>
      <color theme="1"/>
      <name val="Calibri"/>
      <family val="2"/>
      <scheme val="minor"/>
    </font>
    <font>
      <b/>
      <sz val="12"/>
      <color rgb="FF002060"/>
      <name val="Arial Narrow"/>
      <family val="2"/>
    </font>
    <font>
      <b/>
      <i/>
      <sz val="10"/>
      <color rgb="FF002060"/>
      <name val="Arial Narrow"/>
      <family val="2"/>
    </font>
    <font>
      <b/>
      <u/>
      <sz val="10"/>
      <color rgb="FF002060"/>
      <name val="Arial Narrow"/>
      <family val="2"/>
    </font>
    <font>
      <b/>
      <u/>
      <sz val="9"/>
      <color rgb="FF002060"/>
      <name val="Arial Narrow"/>
      <family val="2"/>
    </font>
    <font>
      <b/>
      <u/>
      <sz val="8"/>
      <color rgb="FF002060"/>
      <name val="Arial Narrow"/>
      <family val="2"/>
    </font>
    <font>
      <b/>
      <i/>
      <sz val="8"/>
      <color rgb="FF002060"/>
      <name val="Arial Narrow"/>
      <family val="2"/>
    </font>
    <font>
      <sz val="9"/>
      <color rgb="FF002060"/>
      <name val="Arial Narrow"/>
      <family val="2"/>
    </font>
    <font>
      <sz val="8"/>
      <color rgb="FF002060"/>
      <name val="Arial Narrow"/>
      <family val="2"/>
    </font>
    <font>
      <b/>
      <sz val="10"/>
      <color theme="1"/>
      <name val="Calibri"/>
      <family val="2"/>
      <scheme val="minor"/>
    </font>
    <font>
      <b/>
      <i/>
      <sz val="9"/>
      <color rgb="FF002060"/>
      <name val="Arial Narrow"/>
      <family val="2"/>
    </font>
    <font>
      <sz val="9"/>
      <color theme="1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sz val="10"/>
      <color rgb="FFFF0000"/>
      <name val="Calibri"/>
      <family val="2"/>
      <scheme val="minor"/>
    </font>
    <font>
      <b/>
      <i/>
      <sz val="9"/>
      <color theme="1"/>
      <name val="Arial Narrow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DACE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EC2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22">
    <xf numFmtId="0" fontId="0" fillId="0" borderId="0" xfId="0"/>
    <xf numFmtId="0" fontId="2" fillId="0" borderId="4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49" fontId="2" fillId="0" borderId="6" xfId="0" applyNumberFormat="1" applyFont="1" applyBorder="1" applyAlignment="1" applyProtection="1">
      <alignment vertical="center"/>
      <protection locked="0"/>
    </xf>
    <xf numFmtId="49" fontId="2" fillId="0" borderId="9" xfId="0" applyNumberFormat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0" xfId="0" applyFont="1" applyFill="1" applyProtection="1">
      <protection locked="0"/>
    </xf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12" fillId="4" borderId="1" xfId="0" applyFont="1" applyFill="1" applyBorder="1" applyProtection="1">
      <protection locked="0"/>
    </xf>
    <xf numFmtId="0" fontId="13" fillId="0" borderId="1" xfId="0" applyFont="1" applyBorder="1" applyAlignment="1" applyProtection="1">
      <alignment vertical="top"/>
      <protection locked="0"/>
    </xf>
    <xf numFmtId="0" fontId="13" fillId="0" borderId="0" xfId="0" applyFont="1" applyAlignment="1" applyProtection="1">
      <alignment vertical="top"/>
      <protection locked="0"/>
    </xf>
    <xf numFmtId="49" fontId="14" fillId="0" borderId="1" xfId="0" quotePrefix="1" applyNumberFormat="1" applyFont="1" applyBorder="1" applyAlignment="1" applyProtection="1">
      <alignment horizontal="center"/>
      <protection locked="0"/>
    </xf>
    <xf numFmtId="0" fontId="15" fillId="5" borderId="11" xfId="0" applyFont="1" applyFill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Protection="1">
      <protection locked="0"/>
    </xf>
    <xf numFmtId="0" fontId="3" fillId="5" borderId="0" xfId="0" applyFont="1" applyFill="1" applyProtection="1">
      <protection locked="0"/>
    </xf>
    <xf numFmtId="0" fontId="17" fillId="6" borderId="1" xfId="0" applyFont="1" applyFill="1" applyBorder="1"/>
    <xf numFmtId="0" fontId="13" fillId="0" borderId="1" xfId="0" applyFont="1" applyBorder="1"/>
    <xf numFmtId="0" fontId="13" fillId="0" borderId="0" xfId="0" applyFont="1"/>
    <xf numFmtId="49" fontId="14" fillId="0" borderId="1" xfId="0" applyNumberFormat="1" applyFont="1" applyBorder="1" applyAlignment="1">
      <alignment horizontal="center"/>
    </xf>
    <xf numFmtId="0" fontId="15" fillId="5" borderId="1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3" fillId="5" borderId="0" xfId="0" applyFont="1" applyFill="1"/>
    <xf numFmtId="0" fontId="3" fillId="0" borderId="0" xfId="0" applyFont="1"/>
    <xf numFmtId="0" fontId="3" fillId="7" borderId="7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6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3" fillId="8" borderId="1" xfId="0" applyFont="1" applyFill="1" applyBorder="1"/>
    <xf numFmtId="0" fontId="13" fillId="5" borderId="1" xfId="0" applyFont="1" applyFill="1" applyBorder="1" applyAlignment="1">
      <alignment horizontal="left"/>
    </xf>
    <xf numFmtId="0" fontId="3" fillId="9" borderId="1" xfId="0" applyFont="1" applyFill="1" applyBorder="1"/>
    <xf numFmtId="0" fontId="13" fillId="0" borderId="1" xfId="0" applyFont="1" applyBorder="1" applyAlignment="1">
      <alignment horizontal="left"/>
    </xf>
    <xf numFmtId="0" fontId="3" fillId="10" borderId="1" xfId="0" applyFont="1" applyFill="1" applyBorder="1"/>
    <xf numFmtId="49" fontId="14" fillId="0" borderId="1" xfId="0" applyNumberFormat="1" applyFont="1" applyBorder="1" applyAlignment="1">
      <alignment horizontal="center" vertical="center"/>
    </xf>
    <xf numFmtId="0" fontId="3" fillId="11" borderId="1" xfId="0" applyFont="1" applyFill="1" applyBorder="1"/>
    <xf numFmtId="0" fontId="3" fillId="12" borderId="1" xfId="0" applyFont="1" applyFill="1" applyBorder="1"/>
    <xf numFmtId="0" fontId="19" fillId="0" borderId="0" xfId="0" applyFont="1"/>
    <xf numFmtId="0" fontId="15" fillId="0" borderId="1" xfId="0" applyFont="1" applyBorder="1" applyAlignment="1">
      <alignment horizontal="left" vertical="center" wrapText="1"/>
    </xf>
    <xf numFmtId="49" fontId="14" fillId="0" borderId="1" xfId="0" quotePrefix="1" applyNumberFormat="1" applyFont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19" fillId="0" borderId="11" xfId="0" applyFont="1" applyBorder="1"/>
    <xf numFmtId="0" fontId="16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4" borderId="13" xfId="0" applyFont="1" applyFill="1" applyBorder="1" applyAlignment="1">
      <alignment horizontal="center" vertical="center"/>
    </xf>
    <xf numFmtId="0" fontId="21" fillId="4" borderId="13" xfId="1" applyFont="1" applyFill="1" applyBorder="1" applyAlignment="1">
      <alignment horizontal="center"/>
    </xf>
    <xf numFmtId="0" fontId="21" fillId="4" borderId="13" xfId="1" applyFont="1" applyFill="1" applyBorder="1"/>
    <xf numFmtId="0" fontId="3" fillId="13" borderId="1" xfId="0" applyFont="1" applyFill="1" applyBorder="1" applyAlignment="1">
      <alignment horizontal="center" vertical="center"/>
    </xf>
    <xf numFmtId="0" fontId="21" fillId="13" borderId="1" xfId="1" applyFont="1" applyFill="1" applyBorder="1" applyAlignment="1">
      <alignment horizontal="center"/>
    </xf>
    <xf numFmtId="0" fontId="21" fillId="13" borderId="1" xfId="1" applyFont="1" applyFill="1" applyBorder="1"/>
    <xf numFmtId="0" fontId="3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/>
    </xf>
    <xf numFmtId="0" fontId="21" fillId="6" borderId="1" xfId="1" applyFont="1" applyFill="1" applyBorder="1"/>
    <xf numFmtId="0" fontId="3" fillId="14" borderId="1" xfId="0" applyFont="1" applyFill="1" applyBorder="1" applyAlignment="1">
      <alignment horizontal="center" vertical="center"/>
    </xf>
    <xf numFmtId="0" fontId="21" fillId="7" borderId="1" xfId="1" applyFont="1" applyFill="1" applyBorder="1" applyAlignment="1">
      <alignment horizontal="center"/>
    </xf>
    <xf numFmtId="0" fontId="21" fillId="7" borderId="1" xfId="1" applyFont="1" applyFill="1" applyBorder="1"/>
    <xf numFmtId="0" fontId="3" fillId="15" borderId="1" xfId="0" applyFont="1" applyFill="1" applyBorder="1" applyAlignment="1">
      <alignment horizontal="center" vertical="center"/>
    </xf>
    <xf numFmtId="0" fontId="21" fillId="15" borderId="1" xfId="1" applyFont="1" applyFill="1" applyBorder="1" applyAlignment="1">
      <alignment horizontal="center"/>
    </xf>
    <xf numFmtId="0" fontId="21" fillId="15" borderId="1" xfId="1" applyFont="1" applyFill="1" applyBorder="1"/>
    <xf numFmtId="0" fontId="3" fillId="16" borderId="1" xfId="0" applyFont="1" applyFill="1" applyBorder="1" applyAlignment="1">
      <alignment horizontal="center" vertical="center"/>
    </xf>
    <xf numFmtId="0" fontId="21" fillId="16" borderId="1" xfId="1" applyFont="1" applyFill="1" applyBorder="1" applyAlignment="1">
      <alignment horizontal="center"/>
    </xf>
    <xf numFmtId="0" fontId="21" fillId="16" borderId="1" xfId="1" applyFont="1" applyFill="1" applyBorder="1"/>
    <xf numFmtId="0" fontId="15" fillId="17" borderId="1" xfId="0" applyFont="1" applyFill="1" applyBorder="1" applyAlignment="1">
      <alignment horizontal="left" vertical="center" wrapText="1"/>
    </xf>
    <xf numFmtId="0" fontId="1" fillId="0" borderId="10" xfId="0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Protection="1">
      <protection locked="0"/>
    </xf>
    <xf numFmtId="0" fontId="14" fillId="0" borderId="1" xfId="0" applyFont="1" applyBorder="1" applyAlignment="1">
      <alignment horizontal="center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Protection="1"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2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13" borderId="2" xfId="0" applyFont="1" applyFill="1" applyBorder="1" applyAlignment="1">
      <alignment horizontal="center"/>
    </xf>
    <xf numFmtId="0" fontId="3" fillId="13" borderId="1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</cellXfs>
  <cellStyles count="2">
    <cellStyle name="Normal" xfId="0" builtinId="0"/>
    <cellStyle name="Normal 2" xfId="1" xr:uid="{27B3616A-AC79-472B-9734-CAB6F90B7A91}"/>
  </cellStyles>
  <dxfs count="8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FFB3B3"/>
        </patternFill>
      </fill>
    </dxf>
    <dxf>
      <fill>
        <patternFill>
          <bgColor theme="5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CDACE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8659</xdr:colOff>
      <xdr:row>0</xdr:row>
      <xdr:rowOff>0</xdr:rowOff>
    </xdr:from>
    <xdr:to>
      <xdr:col>4</xdr:col>
      <xdr:colOff>649430</xdr:colOff>
      <xdr:row>2</xdr:row>
      <xdr:rowOff>320386</xdr:rowOff>
    </xdr:to>
    <xdr:pic>
      <xdr:nvPicPr>
        <xdr:cNvPr id="2" name="1 Imagen" descr="C:\Users\Recursos Humanos\AppData\Local\Microsoft\Windows\INetCache\Content.Outlook\9ZNWA79R\KDL Mexico SA de CV.jpg">
          <a:extLst>
            <a:ext uri="{FF2B5EF4-FFF2-40B4-BE49-F238E27FC236}">
              <a16:creationId xmlns:a16="http://schemas.microsoft.com/office/drawing/2014/main" id="{43829575-2663-4C2D-9537-DA47417A60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5934" y="0"/>
          <a:ext cx="1002721" cy="7680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6061</xdr:colOff>
      <xdr:row>0</xdr:row>
      <xdr:rowOff>0</xdr:rowOff>
    </xdr:from>
    <xdr:to>
      <xdr:col>4</xdr:col>
      <xdr:colOff>617289</xdr:colOff>
      <xdr:row>2</xdr:row>
      <xdr:rowOff>303067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BEBF21DB-D25B-422E-B41C-2DD2D68F7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336" y="0"/>
          <a:ext cx="973178" cy="7507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ECURSOS%20HUMANOS\Registros%20de%20asistencia\Durango%202023\03%20Marz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4"/>
      <sheetName val="5"/>
    </sheetNames>
    <sheetDataSet>
      <sheetData sheetId="0">
        <row r="53">
          <cell r="N53">
            <v>211</v>
          </cell>
          <cell r="O53">
            <v>0</v>
          </cell>
        </row>
        <row r="54">
          <cell r="N54">
            <v>3</v>
          </cell>
          <cell r="O54">
            <v>0</v>
          </cell>
        </row>
        <row r="55">
          <cell r="N55">
            <v>0</v>
          </cell>
          <cell r="O55">
            <v>0</v>
          </cell>
        </row>
        <row r="56">
          <cell r="N56">
            <v>0</v>
          </cell>
          <cell r="O56">
            <v>0</v>
          </cell>
        </row>
        <row r="57">
          <cell r="N57">
            <v>0</v>
          </cell>
          <cell r="O57">
            <v>0</v>
          </cell>
        </row>
      </sheetData>
      <sheetData sheetId="1">
        <row r="54">
          <cell r="N54">
            <v>259</v>
          </cell>
          <cell r="O54">
            <v>0</v>
          </cell>
        </row>
        <row r="55">
          <cell r="N55">
            <v>0</v>
          </cell>
          <cell r="O55">
            <v>0</v>
          </cell>
        </row>
        <row r="56">
          <cell r="N56">
            <v>0</v>
          </cell>
          <cell r="O56">
            <v>0</v>
          </cell>
        </row>
        <row r="57">
          <cell r="N57">
            <v>37</v>
          </cell>
          <cell r="O57">
            <v>0</v>
          </cell>
        </row>
        <row r="58">
          <cell r="N58">
            <v>0</v>
          </cell>
          <cell r="O58">
            <v>0</v>
          </cell>
        </row>
      </sheetData>
      <sheetData sheetId="2">
        <row r="54">
          <cell r="N54">
            <v>253</v>
          </cell>
          <cell r="O54">
            <v>0</v>
          </cell>
        </row>
        <row r="55">
          <cell r="N55">
            <v>1</v>
          </cell>
          <cell r="O55">
            <v>0</v>
          </cell>
        </row>
        <row r="56">
          <cell r="N56">
            <v>0</v>
          </cell>
          <cell r="O56">
            <v>0</v>
          </cell>
        </row>
        <row r="57">
          <cell r="N57">
            <v>43</v>
          </cell>
          <cell r="O57">
            <v>0</v>
          </cell>
        </row>
        <row r="58">
          <cell r="N58">
            <v>0</v>
          </cell>
          <cell r="O58">
            <v>0</v>
          </cell>
        </row>
      </sheetData>
      <sheetData sheetId="3">
        <row r="53">
          <cell r="N53">
            <v>214</v>
          </cell>
          <cell r="O53">
            <v>0</v>
          </cell>
        </row>
        <row r="54">
          <cell r="N54">
            <v>2</v>
          </cell>
          <cell r="O54">
            <v>0</v>
          </cell>
        </row>
        <row r="55">
          <cell r="N55">
            <v>0</v>
          </cell>
          <cell r="O55">
            <v>0</v>
          </cell>
        </row>
        <row r="56">
          <cell r="N56">
            <v>77</v>
          </cell>
          <cell r="O56">
            <v>0</v>
          </cell>
        </row>
        <row r="57">
          <cell r="N57">
            <v>0</v>
          </cell>
          <cell r="O57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AE15D-E4AF-4A2D-931E-55D1BD937F7C}">
  <dimension ref="A1:V76"/>
  <sheetViews>
    <sheetView showGridLines="0" tabSelected="1" zoomScale="110" zoomScaleNormal="110" workbookViewId="0">
      <selection activeCell="F23" sqref="F23"/>
    </sheetView>
  </sheetViews>
  <sheetFormatPr baseColWidth="10" defaultColWidth="11.42578125" defaultRowHeight="12.75" x14ac:dyDescent="0.2"/>
  <cols>
    <col min="1" max="1" width="3.5703125" style="33" customWidth="1"/>
    <col min="2" max="2" width="11.140625" style="33" customWidth="1"/>
    <col min="3" max="3" width="1.140625" style="33" customWidth="1"/>
    <col min="4" max="4" width="5.42578125" style="57" customWidth="1"/>
    <col min="5" max="5" width="28.42578125" style="58" customWidth="1"/>
    <col min="6" max="6" width="15.42578125" style="33" customWidth="1"/>
    <col min="7" max="7" width="4.28515625" style="57" customWidth="1"/>
    <col min="8" max="15" width="4.28515625" style="33" customWidth="1"/>
    <col min="16" max="16" width="0.85546875" style="33" customWidth="1"/>
    <col min="17" max="17" width="51" style="33" customWidth="1"/>
    <col min="18" max="18" width="0.7109375" style="33" hidden="1" customWidth="1"/>
    <col min="19" max="16384" width="11.42578125" style="33"/>
  </cols>
  <sheetData>
    <row r="1" spans="1:22" s="2" customFormat="1" ht="21" customHeight="1" x14ac:dyDescent="0.25">
      <c r="A1" s="81"/>
      <c r="B1" s="81"/>
      <c r="C1" s="81"/>
      <c r="D1" s="81"/>
      <c r="E1" s="81"/>
      <c r="F1" s="83" t="s">
        <v>0</v>
      </c>
      <c r="G1" s="81"/>
      <c r="H1" s="81"/>
      <c r="I1" s="81"/>
      <c r="J1" s="84"/>
      <c r="K1" s="84"/>
      <c r="L1" s="84"/>
      <c r="M1" s="84"/>
      <c r="N1" s="84"/>
      <c r="O1" s="84"/>
      <c r="P1" s="85" t="s">
        <v>1</v>
      </c>
      <c r="Q1" s="86"/>
      <c r="R1" s="1"/>
    </row>
    <row r="2" spans="1:22" s="2" customFormat="1" ht="14.25" customHeight="1" x14ac:dyDescent="0.25">
      <c r="A2" s="81"/>
      <c r="B2" s="81"/>
      <c r="C2" s="81"/>
      <c r="D2" s="81"/>
      <c r="E2" s="81"/>
      <c r="F2" s="81"/>
      <c r="G2" s="81"/>
      <c r="H2" s="81"/>
      <c r="I2" s="81"/>
      <c r="J2" s="84"/>
      <c r="K2" s="84"/>
      <c r="L2" s="84"/>
      <c r="M2" s="84"/>
      <c r="N2" s="84"/>
      <c r="O2" s="84"/>
      <c r="P2" s="87" t="s">
        <v>2</v>
      </c>
      <c r="Q2" s="88"/>
      <c r="R2" s="89"/>
      <c r="S2" s="3"/>
    </row>
    <row r="3" spans="1:22" s="2" customFormat="1" ht="26.25" customHeight="1" x14ac:dyDescent="0.25">
      <c r="A3" s="82"/>
      <c r="B3" s="81"/>
      <c r="C3" s="81"/>
      <c r="D3" s="81"/>
      <c r="E3" s="81"/>
      <c r="F3" s="81"/>
      <c r="G3" s="81"/>
      <c r="H3" s="81"/>
      <c r="I3" s="81"/>
      <c r="J3" s="84"/>
      <c r="K3" s="84"/>
      <c r="L3" s="84"/>
      <c r="M3" s="84"/>
      <c r="N3" s="84"/>
      <c r="O3" s="84"/>
      <c r="P3" s="90" t="s">
        <v>3</v>
      </c>
      <c r="Q3" s="91"/>
      <c r="R3" s="4"/>
    </row>
    <row r="4" spans="1:22" s="2" customFormat="1" ht="26.25" customHeight="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9" t="s">
        <v>32</v>
      </c>
      <c r="Q4" s="80"/>
      <c r="R4" s="5"/>
    </row>
    <row r="5" spans="1:22" s="2" customFormat="1" ht="3" customHeight="1" x14ac:dyDescent="0.2">
      <c r="A5" s="6"/>
      <c r="B5" s="6"/>
      <c r="C5" s="6"/>
      <c r="D5" s="7"/>
      <c r="E5" s="8"/>
      <c r="F5" s="8"/>
      <c r="G5" s="9"/>
      <c r="H5" s="8"/>
      <c r="I5" s="8"/>
      <c r="J5" s="8"/>
      <c r="K5" s="8"/>
      <c r="L5" s="8"/>
      <c r="M5" s="8"/>
      <c r="N5" s="8"/>
      <c r="O5" s="8"/>
      <c r="P5" s="10"/>
      <c r="Q5" s="10"/>
    </row>
    <row r="6" spans="1:22" s="2" customFormat="1" ht="15" customHeight="1" x14ac:dyDescent="0.2">
      <c r="A6" s="93" t="s">
        <v>4</v>
      </c>
      <c r="B6" s="94"/>
      <c r="C6" s="11"/>
      <c r="D6" s="97" t="s">
        <v>5</v>
      </c>
      <c r="E6" s="98" t="s">
        <v>6</v>
      </c>
      <c r="F6" s="100" t="s">
        <v>7</v>
      </c>
      <c r="G6" s="12" t="s">
        <v>30</v>
      </c>
      <c r="H6" s="12" t="s">
        <v>13</v>
      </c>
      <c r="I6" s="12" t="s">
        <v>31</v>
      </c>
      <c r="J6" s="12" t="s">
        <v>8</v>
      </c>
      <c r="K6" s="12" t="s">
        <v>9</v>
      </c>
      <c r="L6" s="12" t="s">
        <v>10</v>
      </c>
      <c r="M6" s="12" t="s">
        <v>11</v>
      </c>
      <c r="N6" s="12" t="s">
        <v>12</v>
      </c>
      <c r="O6" s="12" t="s">
        <v>13</v>
      </c>
      <c r="P6" s="102" t="s">
        <v>14</v>
      </c>
      <c r="Q6" s="102"/>
    </row>
    <row r="7" spans="1:22" s="2" customFormat="1" ht="14.25" customHeight="1" x14ac:dyDescent="0.2">
      <c r="A7" s="95"/>
      <c r="B7" s="96"/>
      <c r="C7" s="11"/>
      <c r="D7" s="97"/>
      <c r="E7" s="99"/>
      <c r="F7" s="101"/>
      <c r="G7" s="12">
        <v>29</v>
      </c>
      <c r="H7" s="12">
        <v>30</v>
      </c>
      <c r="I7" s="12">
        <v>1</v>
      </c>
      <c r="J7" s="12">
        <v>2</v>
      </c>
      <c r="K7" s="12">
        <v>3</v>
      </c>
      <c r="L7" s="12">
        <v>4</v>
      </c>
      <c r="M7" s="12">
        <v>5</v>
      </c>
      <c r="N7" s="12">
        <v>6</v>
      </c>
      <c r="O7" s="12">
        <v>7</v>
      </c>
      <c r="P7" s="102"/>
      <c r="Q7" s="102"/>
    </row>
    <row r="8" spans="1:22" s="2" customFormat="1" ht="6" customHeight="1" x14ac:dyDescent="0.2">
      <c r="A8" s="13"/>
      <c r="B8" s="13"/>
      <c r="D8" s="14"/>
      <c r="E8" s="15"/>
      <c r="F8" s="16"/>
      <c r="G8" s="17"/>
      <c r="H8" s="16"/>
      <c r="I8" s="16"/>
      <c r="J8" s="16"/>
      <c r="K8" s="16"/>
      <c r="L8" s="16"/>
      <c r="M8" s="16"/>
      <c r="N8" s="16"/>
      <c r="O8" s="16"/>
      <c r="P8" s="103"/>
      <c r="Q8" s="104"/>
    </row>
    <row r="9" spans="1:22" s="25" customFormat="1" ht="13.5" customHeight="1" x14ac:dyDescent="0.25">
      <c r="A9" s="18"/>
      <c r="B9" s="19" t="s">
        <v>15</v>
      </c>
      <c r="C9" s="20"/>
      <c r="D9" s="21"/>
      <c r="E9" s="22"/>
      <c r="F9" s="23"/>
      <c r="G9" s="24"/>
      <c r="H9" s="24"/>
      <c r="I9" s="24"/>
      <c r="J9" s="24"/>
      <c r="K9" s="24"/>
      <c r="L9" s="24"/>
      <c r="M9" s="24"/>
      <c r="N9" s="24"/>
      <c r="O9" s="24"/>
      <c r="P9" s="105"/>
      <c r="Q9" s="105"/>
      <c r="S9" s="2"/>
      <c r="T9" s="2"/>
      <c r="U9" s="2"/>
      <c r="V9" s="2"/>
    </row>
    <row r="10" spans="1:22" s="32" customFormat="1" ht="13.5" customHeight="1" x14ac:dyDescent="0.25">
      <c r="A10" s="26"/>
      <c r="B10" s="27" t="s">
        <v>16</v>
      </c>
      <c r="C10" s="28"/>
      <c r="D10" s="29"/>
      <c r="E10" s="30"/>
      <c r="F10" s="31"/>
      <c r="G10" s="24"/>
      <c r="H10" s="24"/>
      <c r="I10" s="24"/>
      <c r="J10" s="24"/>
      <c r="K10" s="24"/>
      <c r="L10" s="24"/>
      <c r="M10" s="24"/>
      <c r="N10" s="24"/>
      <c r="O10" s="24"/>
      <c r="P10" s="105"/>
      <c r="Q10" s="105"/>
      <c r="S10" s="33"/>
      <c r="T10" s="33"/>
      <c r="U10" s="33"/>
      <c r="V10" s="33"/>
    </row>
    <row r="11" spans="1:22" s="32" customFormat="1" ht="13.5" customHeight="1" x14ac:dyDescent="0.25">
      <c r="A11" s="34"/>
      <c r="B11" s="35" t="s">
        <v>17</v>
      </c>
      <c r="C11" s="36"/>
      <c r="D11" s="29"/>
      <c r="E11" s="30"/>
      <c r="F11" s="37"/>
      <c r="G11" s="24"/>
      <c r="H11" s="24"/>
      <c r="I11" s="24"/>
      <c r="J11" s="24"/>
      <c r="K11" s="24"/>
      <c r="L11" s="24"/>
      <c r="M11" s="24"/>
      <c r="N11" s="24"/>
      <c r="O11" s="24"/>
      <c r="P11" s="106"/>
      <c r="Q11" s="107"/>
      <c r="S11" s="33"/>
      <c r="T11" s="33"/>
      <c r="U11" s="33"/>
      <c r="V11" s="33"/>
    </row>
    <row r="12" spans="1:22" ht="13.5" customHeight="1" x14ac:dyDescent="0.25">
      <c r="A12" s="40"/>
      <c r="B12" s="41" t="s">
        <v>18</v>
      </c>
      <c r="C12" s="36"/>
      <c r="D12" s="29"/>
      <c r="E12" s="30"/>
      <c r="F12" s="37"/>
      <c r="G12" s="24"/>
      <c r="H12" s="24"/>
      <c r="I12" s="24"/>
      <c r="J12" s="24"/>
      <c r="K12" s="24"/>
      <c r="L12" s="24"/>
      <c r="M12" s="24"/>
      <c r="N12" s="24"/>
      <c r="O12" s="24"/>
      <c r="P12" s="105"/>
      <c r="Q12" s="105"/>
    </row>
    <row r="13" spans="1:22" ht="13.5" customHeight="1" x14ac:dyDescent="0.25">
      <c r="A13" s="42"/>
      <c r="B13" s="43" t="s">
        <v>19</v>
      </c>
      <c r="C13" s="36"/>
      <c r="D13" s="29"/>
      <c r="E13" s="30"/>
      <c r="F13" s="37"/>
      <c r="G13" s="24"/>
      <c r="H13" s="24"/>
      <c r="I13" s="24"/>
      <c r="J13" s="24"/>
      <c r="K13" s="24"/>
      <c r="L13" s="24"/>
      <c r="M13" s="24"/>
      <c r="N13" s="24"/>
      <c r="O13" s="24"/>
      <c r="P13" s="105"/>
      <c r="Q13" s="105"/>
    </row>
    <row r="14" spans="1:22" ht="13.5" customHeight="1" x14ac:dyDescent="0.25">
      <c r="A14" s="44"/>
      <c r="B14" s="27" t="s">
        <v>20</v>
      </c>
      <c r="C14" s="28"/>
      <c r="D14" s="45"/>
      <c r="E14" s="30"/>
      <c r="F14" s="37"/>
      <c r="G14" s="24"/>
      <c r="H14" s="24"/>
      <c r="I14" s="24"/>
      <c r="J14" s="24"/>
      <c r="K14" s="24"/>
      <c r="L14" s="24"/>
      <c r="M14" s="24"/>
      <c r="N14" s="24"/>
      <c r="O14" s="24"/>
      <c r="P14" s="92"/>
      <c r="Q14" s="92"/>
    </row>
    <row r="15" spans="1:22" ht="13.5" customHeight="1" x14ac:dyDescent="0.25">
      <c r="A15" s="46"/>
      <c r="B15" s="27" t="s">
        <v>21</v>
      </c>
      <c r="C15" s="28"/>
      <c r="D15" s="45"/>
      <c r="E15" s="30"/>
      <c r="F15" s="37"/>
      <c r="G15" s="24"/>
      <c r="H15" s="24"/>
      <c r="I15" s="24"/>
      <c r="J15" s="24"/>
      <c r="K15" s="24"/>
      <c r="L15" s="24"/>
      <c r="M15" s="24"/>
      <c r="N15" s="24"/>
      <c r="O15" s="24"/>
      <c r="P15" s="92"/>
      <c r="Q15" s="92"/>
    </row>
    <row r="16" spans="1:22" s="32" customFormat="1" ht="13.5" customHeight="1" x14ac:dyDescent="0.25">
      <c r="A16" s="47"/>
      <c r="B16" s="27" t="s">
        <v>22</v>
      </c>
      <c r="C16" s="28"/>
      <c r="D16" s="45"/>
      <c r="E16" s="30"/>
      <c r="F16" s="31"/>
      <c r="G16" s="24"/>
      <c r="H16" s="24"/>
      <c r="I16" s="24"/>
      <c r="J16" s="24"/>
      <c r="K16" s="24"/>
      <c r="L16" s="24"/>
      <c r="M16" s="24"/>
      <c r="N16" s="24"/>
      <c r="O16" s="24"/>
      <c r="P16" s="105"/>
      <c r="Q16" s="105"/>
      <c r="R16" s="33"/>
      <c r="S16" s="33"/>
      <c r="T16" s="33"/>
      <c r="U16" s="33"/>
      <c r="V16" s="33"/>
    </row>
    <row r="17" spans="1:21" ht="13.5" customHeight="1" x14ac:dyDescent="0.25">
      <c r="A17" s="48"/>
      <c r="B17" s="48"/>
      <c r="C17" s="48"/>
      <c r="D17" s="45"/>
      <c r="E17" s="49"/>
      <c r="F17" s="37"/>
      <c r="G17" s="24"/>
      <c r="H17" s="24"/>
      <c r="I17" s="24"/>
      <c r="J17" s="24"/>
      <c r="K17" s="24"/>
      <c r="L17" s="24"/>
      <c r="M17" s="24"/>
      <c r="N17" s="24"/>
      <c r="O17" s="24"/>
      <c r="P17" s="105"/>
      <c r="Q17" s="105"/>
    </row>
    <row r="18" spans="1:21" ht="13.5" customHeight="1" x14ac:dyDescent="0.25">
      <c r="A18" s="48"/>
      <c r="B18" s="48"/>
      <c r="C18" s="48"/>
      <c r="D18" s="50"/>
      <c r="E18" s="51"/>
      <c r="F18" s="37"/>
      <c r="G18" s="24"/>
      <c r="H18" s="24"/>
      <c r="I18" s="24"/>
      <c r="J18" s="24"/>
      <c r="K18" s="24"/>
      <c r="L18" s="24"/>
      <c r="M18" s="24"/>
      <c r="N18" s="24"/>
      <c r="O18" s="24"/>
      <c r="P18" s="105"/>
      <c r="Q18" s="105"/>
    </row>
    <row r="19" spans="1:21" ht="13.5" x14ac:dyDescent="0.25">
      <c r="D19" s="50"/>
      <c r="E19" s="51"/>
      <c r="F19" s="37"/>
      <c r="G19" s="24"/>
      <c r="H19" s="24"/>
      <c r="I19" s="24"/>
      <c r="J19" s="24"/>
      <c r="K19" s="24"/>
      <c r="L19" s="24"/>
      <c r="M19" s="24"/>
      <c r="N19" s="24"/>
      <c r="O19" s="24"/>
      <c r="P19" s="105"/>
      <c r="Q19" s="105"/>
    </row>
    <row r="20" spans="1:21" ht="13.9" customHeight="1" x14ac:dyDescent="0.25">
      <c r="D20" s="50"/>
      <c r="E20" s="51"/>
      <c r="F20" s="37"/>
      <c r="G20" s="24"/>
      <c r="H20" s="24"/>
      <c r="I20" s="24"/>
      <c r="J20" s="24"/>
      <c r="K20" s="24"/>
      <c r="L20" s="24"/>
      <c r="M20" s="24"/>
      <c r="N20" s="24"/>
      <c r="O20" s="24"/>
      <c r="P20" s="92"/>
      <c r="Q20" s="92"/>
    </row>
    <row r="21" spans="1:21" ht="13.9" customHeight="1" x14ac:dyDescent="0.25">
      <c r="D21" s="50"/>
      <c r="E21" s="51"/>
      <c r="F21" s="52"/>
      <c r="G21" s="24"/>
      <c r="H21" s="24"/>
      <c r="I21" s="24"/>
      <c r="J21" s="24"/>
      <c r="K21" s="24"/>
      <c r="L21" s="24"/>
      <c r="M21" s="24"/>
      <c r="N21" s="24"/>
      <c r="O21" s="24"/>
      <c r="P21" s="105"/>
      <c r="Q21" s="105"/>
    </row>
    <row r="22" spans="1:21" ht="13.5" x14ac:dyDescent="0.25">
      <c r="D22" s="45"/>
      <c r="E22" s="51"/>
      <c r="F22" s="37"/>
      <c r="G22" s="24"/>
      <c r="H22" s="24"/>
      <c r="I22" s="24"/>
      <c r="J22" s="24"/>
      <c r="K22" s="24"/>
      <c r="L22" s="24"/>
      <c r="M22" s="24"/>
      <c r="N22" s="24"/>
      <c r="O22" s="24"/>
      <c r="P22" s="106"/>
      <c r="Q22" s="107"/>
    </row>
    <row r="23" spans="1:21" ht="13.5" customHeight="1" x14ac:dyDescent="0.25">
      <c r="A23" s="48"/>
      <c r="B23" s="48"/>
      <c r="C23" s="48"/>
      <c r="D23" s="45"/>
      <c r="E23" s="51"/>
      <c r="F23" s="37"/>
      <c r="G23" s="24"/>
      <c r="H23" s="24"/>
      <c r="I23" s="24"/>
      <c r="J23" s="24"/>
      <c r="K23" s="24"/>
      <c r="L23" s="24"/>
      <c r="M23" s="24"/>
      <c r="N23" s="24"/>
      <c r="O23" s="24"/>
      <c r="P23" s="92"/>
      <c r="Q23" s="92"/>
    </row>
    <row r="24" spans="1:21" ht="13.5" customHeight="1" x14ac:dyDescent="0.25">
      <c r="A24" s="48"/>
      <c r="B24" s="48"/>
      <c r="C24" s="48"/>
      <c r="D24" s="45"/>
      <c r="E24" s="51"/>
      <c r="F24" s="37"/>
      <c r="G24" s="24"/>
      <c r="H24" s="24"/>
      <c r="I24" s="24"/>
      <c r="J24" s="24"/>
      <c r="K24" s="24"/>
      <c r="L24" s="24"/>
      <c r="M24" s="24"/>
      <c r="N24" s="24"/>
      <c r="O24" s="24"/>
      <c r="P24" s="92"/>
      <c r="Q24" s="92"/>
    </row>
    <row r="25" spans="1:21" ht="13.5" customHeight="1" x14ac:dyDescent="0.25">
      <c r="A25" s="48"/>
      <c r="B25" s="48"/>
      <c r="C25" s="48"/>
      <c r="D25" s="50"/>
      <c r="E25" s="51"/>
      <c r="F25" s="37"/>
      <c r="G25" s="24"/>
      <c r="H25" s="24"/>
      <c r="I25" s="24"/>
      <c r="J25" s="24"/>
      <c r="K25" s="24"/>
      <c r="L25" s="24"/>
      <c r="M25" s="24"/>
      <c r="N25" s="24"/>
      <c r="O25" s="24"/>
      <c r="P25" s="92"/>
      <c r="Q25" s="92"/>
      <c r="U25" s="33" t="s">
        <v>23</v>
      </c>
    </row>
    <row r="26" spans="1:21" ht="14.25" customHeight="1" x14ac:dyDescent="0.25">
      <c r="A26" s="48"/>
      <c r="B26" s="48"/>
      <c r="C26" s="48"/>
      <c r="D26" s="50"/>
      <c r="E26" s="51"/>
      <c r="F26" s="37"/>
      <c r="G26" s="24"/>
      <c r="H26" s="24"/>
      <c r="I26" s="24"/>
      <c r="J26" s="24"/>
      <c r="K26" s="24"/>
      <c r="L26" s="24"/>
      <c r="M26" s="24"/>
      <c r="N26" s="24"/>
      <c r="O26" s="24"/>
      <c r="P26" s="92"/>
      <c r="Q26" s="92"/>
    </row>
    <row r="27" spans="1:21" ht="13.9" customHeight="1" x14ac:dyDescent="0.25">
      <c r="D27" s="50"/>
      <c r="E27" s="49"/>
      <c r="F27" s="37"/>
      <c r="G27" s="24"/>
      <c r="H27" s="24"/>
      <c r="I27" s="24"/>
      <c r="J27" s="24"/>
      <c r="K27" s="24"/>
      <c r="L27" s="24"/>
      <c r="M27" s="24"/>
      <c r="N27" s="24"/>
      <c r="O27" s="24"/>
      <c r="P27" s="92"/>
      <c r="Q27" s="92"/>
    </row>
    <row r="28" spans="1:21" ht="13.9" customHeight="1" x14ac:dyDescent="0.25">
      <c r="D28" s="50"/>
      <c r="E28" s="49"/>
      <c r="F28" s="37"/>
      <c r="G28" s="24"/>
      <c r="H28" s="24"/>
      <c r="I28" s="24"/>
      <c r="J28" s="24"/>
      <c r="K28" s="24"/>
      <c r="L28" s="24"/>
      <c r="M28" s="24"/>
      <c r="N28" s="24"/>
      <c r="O28" s="24"/>
      <c r="P28" s="106"/>
      <c r="Q28" s="107"/>
    </row>
    <row r="29" spans="1:21" ht="13.5" x14ac:dyDescent="0.25">
      <c r="D29" s="50"/>
      <c r="E29" s="49"/>
      <c r="F29" s="37"/>
      <c r="G29" s="24"/>
      <c r="H29" s="24"/>
      <c r="I29" s="24"/>
      <c r="J29" s="24"/>
      <c r="K29" s="24"/>
      <c r="L29" s="24"/>
      <c r="M29" s="24"/>
      <c r="N29" s="24"/>
      <c r="O29" s="24"/>
      <c r="P29" s="92"/>
      <c r="Q29" s="92"/>
    </row>
    <row r="30" spans="1:21" ht="13.5" x14ac:dyDescent="0.25">
      <c r="D30" s="50"/>
      <c r="E30" s="49"/>
      <c r="F30" s="37"/>
      <c r="G30" s="24"/>
      <c r="H30" s="24"/>
      <c r="I30" s="24"/>
      <c r="J30" s="24"/>
      <c r="K30" s="24"/>
      <c r="L30" s="24"/>
      <c r="M30" s="24"/>
      <c r="N30" s="24"/>
      <c r="O30" s="24"/>
      <c r="P30" s="92"/>
      <c r="Q30" s="92"/>
    </row>
    <row r="31" spans="1:21" ht="13.5" x14ac:dyDescent="0.25">
      <c r="D31" s="50"/>
      <c r="E31" s="49"/>
      <c r="F31" s="37"/>
      <c r="G31" s="24"/>
      <c r="H31" s="24"/>
      <c r="I31" s="24"/>
      <c r="J31" s="24"/>
      <c r="K31" s="24"/>
      <c r="L31" s="24"/>
      <c r="M31" s="24"/>
      <c r="N31" s="24"/>
      <c r="O31" s="24"/>
      <c r="P31" s="92"/>
      <c r="Q31" s="92"/>
    </row>
    <row r="32" spans="1:21" ht="13.9" customHeight="1" x14ac:dyDescent="0.25">
      <c r="D32" s="50"/>
      <c r="E32" s="49"/>
      <c r="F32" s="37"/>
      <c r="G32" s="24"/>
      <c r="H32" s="24"/>
      <c r="I32" s="24"/>
      <c r="J32" s="24"/>
      <c r="K32" s="24"/>
      <c r="L32" s="24"/>
      <c r="M32" s="24"/>
      <c r="N32" s="24"/>
      <c r="O32" s="24"/>
      <c r="P32" s="92"/>
      <c r="Q32" s="92"/>
    </row>
    <row r="33" spans="1:19" ht="13.9" customHeight="1" x14ac:dyDescent="0.25">
      <c r="D33" s="50"/>
      <c r="E33" s="51"/>
      <c r="F33" s="37"/>
      <c r="G33" s="24"/>
      <c r="H33" s="24"/>
      <c r="I33" s="24"/>
      <c r="J33" s="24"/>
      <c r="K33" s="24"/>
      <c r="L33" s="24"/>
      <c r="M33" s="24"/>
      <c r="N33" s="24"/>
      <c r="O33" s="24"/>
      <c r="P33" s="106"/>
      <c r="Q33" s="107"/>
    </row>
    <row r="34" spans="1:19" ht="13.9" customHeight="1" x14ac:dyDescent="0.25">
      <c r="D34" s="50"/>
      <c r="E34" s="51"/>
      <c r="F34" s="52"/>
      <c r="G34" s="24"/>
      <c r="H34" s="24"/>
      <c r="I34" s="24"/>
      <c r="J34" s="24"/>
      <c r="K34" s="24"/>
      <c r="L34" s="24"/>
      <c r="M34" s="24"/>
      <c r="N34" s="24"/>
      <c r="O34" s="24"/>
      <c r="P34" s="106"/>
      <c r="Q34" s="107"/>
    </row>
    <row r="35" spans="1:19" ht="15" customHeight="1" x14ac:dyDescent="0.25">
      <c r="D35" s="50"/>
      <c r="E35" s="51"/>
      <c r="F35" s="52"/>
      <c r="G35" s="24"/>
      <c r="H35" s="24"/>
      <c r="I35" s="24"/>
      <c r="J35" s="24"/>
      <c r="K35" s="24"/>
      <c r="L35" s="24"/>
      <c r="M35" s="24"/>
      <c r="N35" s="24"/>
      <c r="O35" s="24"/>
      <c r="P35" s="108"/>
      <c r="Q35" s="109"/>
    </row>
    <row r="36" spans="1:19" ht="13.9" customHeight="1" x14ac:dyDescent="0.25">
      <c r="D36" s="50"/>
      <c r="E36" s="51"/>
      <c r="F36" s="37"/>
      <c r="G36" s="24"/>
      <c r="H36" s="24"/>
      <c r="I36" s="24"/>
      <c r="J36" s="24"/>
      <c r="K36" s="24"/>
      <c r="L36" s="24"/>
      <c r="M36" s="24"/>
      <c r="N36" s="24"/>
      <c r="O36" s="24"/>
      <c r="P36" s="108"/>
      <c r="Q36" s="109"/>
    </row>
    <row r="37" spans="1:19" ht="13.9" customHeight="1" x14ac:dyDescent="0.25">
      <c r="D37" s="50"/>
      <c r="E37" s="51"/>
      <c r="F37" s="37"/>
      <c r="G37" s="24"/>
      <c r="H37" s="24"/>
      <c r="I37" s="24"/>
      <c r="J37" s="24"/>
      <c r="K37" s="24"/>
      <c r="L37" s="24"/>
      <c r="M37" s="24"/>
      <c r="N37" s="24"/>
      <c r="O37" s="24"/>
      <c r="P37" s="106"/>
      <c r="Q37" s="107"/>
    </row>
    <row r="38" spans="1:19" ht="13.9" customHeight="1" x14ac:dyDescent="0.25">
      <c r="D38" s="50"/>
      <c r="E38" s="51"/>
      <c r="F38" s="37"/>
      <c r="G38" s="24"/>
      <c r="H38" s="24"/>
      <c r="I38" s="24"/>
      <c r="J38" s="24"/>
      <c r="K38" s="24"/>
      <c r="L38" s="24"/>
      <c r="M38" s="24"/>
      <c r="N38" s="24"/>
      <c r="O38" s="24"/>
      <c r="P38" s="106"/>
      <c r="Q38" s="107"/>
      <c r="R38" s="53"/>
    </row>
    <row r="39" spans="1:19" ht="13.5" customHeight="1" x14ac:dyDescent="0.25">
      <c r="A39" s="48"/>
      <c r="B39" s="48"/>
      <c r="C39" s="48"/>
      <c r="D39" s="50"/>
      <c r="E39" s="51"/>
      <c r="F39" s="37"/>
      <c r="G39" s="24"/>
      <c r="H39" s="24"/>
      <c r="I39" s="24"/>
      <c r="J39" s="24"/>
      <c r="K39" s="24"/>
      <c r="L39" s="24"/>
      <c r="M39" s="24"/>
      <c r="N39" s="24"/>
      <c r="O39" s="24"/>
      <c r="P39" s="92"/>
      <c r="Q39" s="92"/>
      <c r="S39" s="33" t="s">
        <v>23</v>
      </c>
    </row>
    <row r="40" spans="1:19" ht="15" customHeight="1" x14ac:dyDescent="0.25">
      <c r="D40" s="50"/>
      <c r="E40" s="51"/>
      <c r="F40" s="37"/>
      <c r="G40" s="24"/>
      <c r="H40" s="24"/>
      <c r="I40" s="24"/>
      <c r="J40" s="24"/>
      <c r="K40" s="24"/>
      <c r="L40" s="24"/>
      <c r="M40" s="24"/>
      <c r="N40" s="24"/>
      <c r="O40" s="24"/>
      <c r="P40" s="38"/>
      <c r="Q40" s="39"/>
    </row>
    <row r="41" spans="1:19" ht="13.5" x14ac:dyDescent="0.25">
      <c r="D41" s="50"/>
      <c r="E41" s="51"/>
      <c r="F41" s="37"/>
      <c r="G41" s="24"/>
      <c r="H41" s="24"/>
      <c r="I41" s="24"/>
      <c r="J41" s="24"/>
      <c r="K41" s="24"/>
      <c r="L41" s="24"/>
      <c r="M41" s="24"/>
      <c r="N41" s="24"/>
      <c r="O41" s="24"/>
      <c r="P41" s="38"/>
      <c r="Q41" s="39"/>
    </row>
    <row r="42" spans="1:19" ht="13.5" x14ac:dyDescent="0.25">
      <c r="D42" s="50"/>
      <c r="E42" s="51"/>
      <c r="F42" s="37"/>
      <c r="G42" s="24"/>
      <c r="H42" s="24"/>
      <c r="I42" s="24"/>
      <c r="J42" s="24"/>
      <c r="K42" s="24"/>
      <c r="L42" s="24"/>
      <c r="M42" s="24"/>
      <c r="N42" s="24"/>
      <c r="O42" s="24"/>
      <c r="P42" s="106"/>
      <c r="Q42" s="107"/>
    </row>
    <row r="43" spans="1:19" ht="13.5" x14ac:dyDescent="0.25">
      <c r="D43" s="50"/>
      <c r="E43" s="51"/>
      <c r="F43" s="37"/>
      <c r="G43" s="24"/>
      <c r="H43" s="24"/>
      <c r="I43" s="24"/>
      <c r="J43" s="24"/>
      <c r="K43" s="24"/>
      <c r="L43" s="24"/>
      <c r="M43" s="24"/>
      <c r="N43" s="24"/>
      <c r="O43" s="24"/>
      <c r="P43" s="106"/>
      <c r="Q43" s="107"/>
    </row>
    <row r="44" spans="1:19" ht="13.5" customHeight="1" x14ac:dyDescent="0.25">
      <c r="D44" s="50"/>
      <c r="E44" s="51"/>
      <c r="F44" s="37"/>
      <c r="G44" s="24"/>
      <c r="H44" s="24"/>
      <c r="I44" s="24"/>
      <c r="J44" s="24"/>
      <c r="K44" s="24"/>
      <c r="L44" s="24"/>
      <c r="M44" s="24"/>
      <c r="N44" s="24"/>
      <c r="O44" s="24"/>
      <c r="P44" s="106"/>
      <c r="Q44" s="107"/>
    </row>
    <row r="45" spans="1:19" ht="13.5" customHeight="1" x14ac:dyDescent="0.25">
      <c r="D45" s="50"/>
      <c r="E45" s="51"/>
      <c r="F45" s="37"/>
      <c r="G45" s="24"/>
      <c r="H45" s="24"/>
      <c r="I45" s="24"/>
      <c r="J45" s="24"/>
      <c r="K45" s="24"/>
      <c r="L45" s="24"/>
      <c r="M45" s="24"/>
      <c r="N45" s="24"/>
      <c r="O45" s="24"/>
      <c r="P45" s="38"/>
      <c r="Q45" s="39"/>
    </row>
    <row r="46" spans="1:19" ht="15" customHeight="1" x14ac:dyDescent="0.25">
      <c r="D46" s="50"/>
      <c r="E46" s="51"/>
      <c r="F46" s="37"/>
      <c r="G46" s="24"/>
      <c r="H46" s="24"/>
      <c r="I46" s="24"/>
      <c r="J46" s="24"/>
      <c r="K46" s="24"/>
      <c r="L46" s="24"/>
      <c r="M46" s="24"/>
      <c r="N46" s="24"/>
      <c r="O46" s="24"/>
      <c r="P46" s="38"/>
      <c r="Q46" s="39"/>
    </row>
    <row r="47" spans="1:19" ht="15" customHeight="1" x14ac:dyDescent="0.25">
      <c r="D47" s="50"/>
      <c r="E47" s="51"/>
      <c r="F47" s="37"/>
      <c r="G47" s="24"/>
      <c r="H47" s="24"/>
      <c r="I47" s="24"/>
      <c r="J47" s="24"/>
      <c r="K47" s="24"/>
      <c r="L47" s="24"/>
      <c r="M47" s="24"/>
      <c r="N47" s="24"/>
      <c r="O47" s="24"/>
      <c r="P47" s="38"/>
      <c r="Q47" s="39"/>
    </row>
    <row r="48" spans="1:19" ht="15" customHeight="1" x14ac:dyDescent="0.25">
      <c r="D48" s="50"/>
      <c r="E48" s="51"/>
      <c r="F48" s="37"/>
      <c r="G48" s="24"/>
      <c r="H48" s="24"/>
      <c r="I48" s="24"/>
      <c r="J48" s="24"/>
      <c r="K48" s="24"/>
      <c r="L48" s="24"/>
      <c r="M48" s="24"/>
      <c r="N48" s="24"/>
      <c r="O48" s="24"/>
      <c r="P48" s="106"/>
      <c r="Q48" s="107"/>
    </row>
    <row r="49" spans="4:19" ht="15" customHeight="1" x14ac:dyDescent="0.25">
      <c r="D49" s="50"/>
      <c r="E49" s="51"/>
      <c r="F49" s="37"/>
      <c r="G49" s="24"/>
      <c r="H49" s="24"/>
      <c r="I49" s="24"/>
      <c r="J49" s="24"/>
      <c r="K49" s="24"/>
      <c r="L49" s="24"/>
      <c r="M49" s="24"/>
      <c r="N49" s="24"/>
      <c r="O49" s="24"/>
      <c r="P49" s="106"/>
      <c r="Q49" s="107"/>
    </row>
    <row r="50" spans="4:19" ht="15" customHeight="1" x14ac:dyDescent="0.25">
      <c r="D50" s="50"/>
      <c r="E50" s="51"/>
      <c r="F50" s="37"/>
      <c r="G50" s="24"/>
      <c r="H50" s="24"/>
      <c r="I50" s="24"/>
      <c r="J50" s="24"/>
      <c r="K50" s="24"/>
      <c r="L50" s="24"/>
      <c r="M50" s="24"/>
      <c r="N50" s="24"/>
      <c r="O50" s="24"/>
      <c r="P50" s="106"/>
      <c r="Q50" s="107"/>
    </row>
    <row r="51" spans="4:19" ht="15" customHeight="1" x14ac:dyDescent="0.25">
      <c r="D51" s="50"/>
      <c r="E51" s="51"/>
      <c r="F51" s="37"/>
      <c r="G51" s="24"/>
      <c r="H51" s="24"/>
      <c r="I51" s="24"/>
      <c r="J51" s="24"/>
      <c r="K51" s="24"/>
      <c r="L51" s="24"/>
      <c r="M51" s="24"/>
      <c r="N51" s="24"/>
      <c r="O51" s="24"/>
      <c r="P51" s="106"/>
      <c r="Q51" s="107"/>
    </row>
    <row r="52" spans="4:19" ht="15" customHeight="1" x14ac:dyDescent="0.25">
      <c r="D52" s="50"/>
      <c r="E52" s="51"/>
      <c r="F52" s="37"/>
      <c r="G52" s="24"/>
      <c r="H52" s="24"/>
      <c r="I52" s="24"/>
      <c r="J52" s="24"/>
      <c r="K52" s="24"/>
      <c r="L52" s="24"/>
      <c r="M52" s="24"/>
      <c r="N52" s="24"/>
      <c r="O52" s="24"/>
      <c r="P52" s="106"/>
      <c r="Q52" s="107"/>
    </row>
    <row r="53" spans="4:19" ht="15" customHeight="1" x14ac:dyDescent="0.25">
      <c r="D53" s="50"/>
      <c r="E53" s="51"/>
      <c r="F53" s="37"/>
      <c r="G53" s="24"/>
      <c r="H53" s="24"/>
      <c r="I53" s="24"/>
      <c r="J53" s="24"/>
      <c r="K53" s="24"/>
      <c r="L53" s="24"/>
      <c r="M53" s="24"/>
      <c r="N53" s="24"/>
      <c r="O53" s="24"/>
      <c r="P53" s="106"/>
      <c r="Q53" s="107"/>
    </row>
    <row r="54" spans="4:19" ht="15" customHeight="1" x14ac:dyDescent="0.25">
      <c r="D54" s="50"/>
      <c r="E54" s="51"/>
      <c r="F54" s="37"/>
      <c r="G54" s="24"/>
      <c r="H54" s="24"/>
      <c r="I54" s="24"/>
      <c r="J54" s="24"/>
      <c r="K54" s="24"/>
      <c r="L54" s="24"/>
      <c r="M54" s="24"/>
      <c r="N54" s="24"/>
      <c r="O54" s="24"/>
      <c r="P54" s="106"/>
      <c r="Q54" s="107"/>
      <c r="S54" s="33" t="s">
        <v>23</v>
      </c>
    </row>
    <row r="55" spans="4:19" ht="15" customHeight="1" x14ac:dyDescent="0.25">
      <c r="D55" s="50"/>
      <c r="E55" s="51"/>
      <c r="F55" s="54"/>
      <c r="G55" s="24"/>
      <c r="H55" s="24"/>
      <c r="I55" s="24"/>
      <c r="J55" s="24"/>
      <c r="K55" s="24"/>
      <c r="L55" s="24"/>
      <c r="M55" s="24"/>
      <c r="N55" s="24"/>
      <c r="O55" s="24"/>
      <c r="P55" s="106"/>
      <c r="Q55" s="107"/>
      <c r="S55" s="33" t="s">
        <v>23</v>
      </c>
    </row>
    <row r="56" spans="4:19" ht="15" customHeight="1" x14ac:dyDescent="0.25">
      <c r="D56" s="50"/>
      <c r="E56" s="51"/>
      <c r="F56" s="55"/>
      <c r="G56" s="24"/>
      <c r="H56" s="24"/>
      <c r="I56" s="24"/>
      <c r="J56" s="24"/>
      <c r="K56" s="24"/>
      <c r="L56" s="24"/>
      <c r="M56" s="24"/>
      <c r="N56" s="24"/>
      <c r="O56" s="24"/>
      <c r="P56" s="38"/>
      <c r="Q56" s="39"/>
    </row>
    <row r="57" spans="4:19" ht="15" customHeight="1" x14ac:dyDescent="0.25">
      <c r="D57" s="50"/>
      <c r="E57" s="51"/>
      <c r="F57" s="55"/>
      <c r="G57" s="24"/>
      <c r="H57" s="24"/>
      <c r="I57" s="24"/>
      <c r="J57" s="24"/>
      <c r="K57" s="24"/>
      <c r="L57" s="24"/>
      <c r="M57" s="24"/>
      <c r="N57" s="24"/>
      <c r="O57" s="24"/>
      <c r="P57" s="38"/>
      <c r="Q57" s="39"/>
    </row>
    <row r="58" spans="4:19" ht="15" customHeight="1" x14ac:dyDescent="0.25">
      <c r="D58" s="50"/>
      <c r="E58" s="77"/>
      <c r="F58" s="56"/>
      <c r="G58" s="24"/>
      <c r="H58" s="24"/>
      <c r="I58" s="24"/>
      <c r="J58" s="24"/>
      <c r="K58" s="24"/>
      <c r="L58" s="24"/>
      <c r="M58" s="24"/>
      <c r="N58" s="24"/>
      <c r="O58" s="24"/>
      <c r="P58" s="38"/>
      <c r="Q58" s="39"/>
    </row>
    <row r="59" spans="4:19" ht="15" customHeight="1" x14ac:dyDescent="0.25">
      <c r="D59" s="50"/>
      <c r="E59" s="51"/>
      <c r="F59" s="56"/>
      <c r="G59" s="24"/>
      <c r="H59" s="24"/>
      <c r="I59" s="24"/>
      <c r="J59" s="24"/>
      <c r="K59" s="24"/>
      <c r="L59" s="24"/>
      <c r="M59" s="24"/>
      <c r="N59" s="24"/>
      <c r="O59" s="24"/>
      <c r="P59" s="38"/>
      <c r="Q59" s="39"/>
    </row>
    <row r="60" spans="4:19" ht="15" customHeight="1" x14ac:dyDescent="0.25">
      <c r="D60" s="50"/>
      <c r="E60" s="51"/>
      <c r="F60" s="56"/>
      <c r="G60" s="24"/>
      <c r="H60" s="24"/>
      <c r="I60" s="24"/>
      <c r="J60" s="24"/>
      <c r="K60" s="24"/>
      <c r="L60" s="24"/>
      <c r="M60" s="24"/>
      <c r="N60" s="24"/>
      <c r="O60" s="24"/>
      <c r="P60" s="38"/>
      <c r="Q60" s="39"/>
    </row>
    <row r="61" spans="4:19" ht="15" customHeight="1" x14ac:dyDescent="0.25">
      <c r="D61" s="50"/>
      <c r="E61" s="51"/>
      <c r="F61" s="56"/>
      <c r="G61" s="24"/>
      <c r="H61" s="24"/>
      <c r="I61" s="24"/>
      <c r="J61" s="24"/>
      <c r="K61" s="24"/>
      <c r="L61" s="24"/>
      <c r="M61" s="24"/>
      <c r="N61" s="24"/>
      <c r="O61" s="24"/>
      <c r="P61" s="38"/>
      <c r="Q61" s="39"/>
    </row>
    <row r="62" spans="4:19" ht="15" customHeight="1" x14ac:dyDescent="0.25">
      <c r="D62" s="50"/>
      <c r="E62" s="51"/>
      <c r="F62" s="56"/>
      <c r="G62" s="24"/>
      <c r="H62" s="24"/>
      <c r="I62" s="24"/>
      <c r="J62" s="24"/>
      <c r="K62" s="24"/>
      <c r="L62" s="24"/>
      <c r="M62" s="24"/>
      <c r="N62" s="24"/>
      <c r="O62" s="24"/>
      <c r="P62" s="38"/>
      <c r="Q62" s="39"/>
    </row>
    <row r="63" spans="4:19" ht="15" customHeight="1" x14ac:dyDescent="0.25">
      <c r="D63" s="50"/>
      <c r="E63" s="51"/>
      <c r="F63" s="56"/>
      <c r="G63" s="24"/>
      <c r="H63" s="24"/>
      <c r="I63" s="24"/>
      <c r="J63" s="24"/>
      <c r="K63" s="24"/>
      <c r="L63" s="24"/>
      <c r="M63" s="24"/>
      <c r="N63" s="24"/>
      <c r="O63" s="24"/>
      <c r="P63" s="38"/>
      <c r="Q63" s="39"/>
    </row>
    <row r="64" spans="4:19" ht="15" customHeight="1" x14ac:dyDescent="0.25">
      <c r="D64" s="50"/>
      <c r="E64" s="51"/>
      <c r="F64" s="56"/>
      <c r="G64" s="24"/>
      <c r="H64" s="24"/>
      <c r="I64" s="24"/>
      <c r="J64" s="24"/>
      <c r="K64" s="24"/>
      <c r="L64" s="24"/>
      <c r="M64" s="24"/>
      <c r="N64" s="24"/>
      <c r="O64" s="24"/>
      <c r="P64" s="38"/>
      <c r="Q64" s="39"/>
    </row>
    <row r="65" spans="4:20" ht="15" customHeight="1" x14ac:dyDescent="0.25">
      <c r="D65" s="50"/>
      <c r="E65" s="51"/>
      <c r="F65" s="56"/>
      <c r="G65" s="24"/>
      <c r="H65" s="24"/>
      <c r="I65" s="24"/>
      <c r="J65" s="24"/>
      <c r="K65" s="24"/>
      <c r="L65" s="24"/>
      <c r="M65" s="24"/>
      <c r="N65" s="24"/>
      <c r="O65" s="24"/>
      <c r="P65" s="38"/>
      <c r="Q65" s="39"/>
    </row>
    <row r="66" spans="4:20" ht="15" customHeight="1" x14ac:dyDescent="0.25">
      <c r="D66" s="50"/>
      <c r="E66" s="51"/>
      <c r="F66" s="56"/>
      <c r="G66" s="24"/>
      <c r="H66" s="24"/>
      <c r="I66" s="24"/>
      <c r="J66" s="24"/>
      <c r="K66" s="24"/>
      <c r="L66" s="24"/>
      <c r="M66" s="24"/>
      <c r="N66" s="24"/>
      <c r="O66" s="24"/>
      <c r="P66" s="106"/>
      <c r="Q66" s="107"/>
    </row>
    <row r="67" spans="4:20" ht="15" customHeight="1" x14ac:dyDescent="0.25">
      <c r="D67" s="50"/>
      <c r="E67" s="51"/>
      <c r="F67" s="56"/>
      <c r="G67" s="24"/>
      <c r="H67" s="24"/>
      <c r="I67" s="24"/>
      <c r="J67" s="24"/>
      <c r="K67" s="24"/>
      <c r="L67" s="24"/>
      <c r="M67" s="24"/>
      <c r="N67" s="24"/>
      <c r="O67" s="24"/>
      <c r="P67" s="38"/>
      <c r="Q67" s="39"/>
    </row>
    <row r="68" spans="4:20" ht="15" customHeight="1" x14ac:dyDescent="0.25">
      <c r="D68" s="50"/>
      <c r="E68" s="51"/>
      <c r="F68" s="56"/>
      <c r="G68" s="24"/>
      <c r="H68" s="24"/>
      <c r="I68" s="24"/>
      <c r="J68" s="24"/>
      <c r="K68" s="24"/>
      <c r="L68" s="24"/>
      <c r="M68" s="24"/>
      <c r="N68" s="24"/>
      <c r="O68" s="24"/>
      <c r="P68" s="38"/>
      <c r="Q68" s="39"/>
    </row>
    <row r="69" spans="4:20" ht="15" customHeight="1" x14ac:dyDescent="0.25">
      <c r="D69" s="50"/>
      <c r="E69" s="51"/>
      <c r="F69" s="56"/>
      <c r="G69" s="24"/>
      <c r="H69" s="24"/>
      <c r="I69" s="24"/>
      <c r="J69" s="24"/>
      <c r="K69" s="24"/>
      <c r="L69" s="24"/>
      <c r="M69" s="24"/>
      <c r="N69" s="24"/>
      <c r="O69" s="24"/>
      <c r="P69" s="38"/>
      <c r="Q69" s="39"/>
    </row>
    <row r="70" spans="4:20" ht="15" customHeight="1" x14ac:dyDescent="0.25">
      <c r="D70" s="50"/>
      <c r="E70" s="51"/>
      <c r="F70" s="56"/>
      <c r="G70" s="24"/>
      <c r="H70" s="24"/>
      <c r="I70" s="24"/>
      <c r="J70" s="24"/>
      <c r="K70" s="24"/>
      <c r="L70" s="24"/>
      <c r="M70" s="24"/>
      <c r="N70" s="24"/>
      <c r="O70" s="24"/>
      <c r="P70" s="38"/>
      <c r="Q70" s="39"/>
    </row>
    <row r="71" spans="4:20" ht="13.15" customHeight="1" x14ac:dyDescent="0.2">
      <c r="F71" s="59" t="s">
        <v>24</v>
      </c>
      <c r="G71" s="60">
        <f t="shared" ref="G71:O71" si="0">COUNTIF(G9:G53,"A")</f>
        <v>0</v>
      </c>
      <c r="H71" s="61">
        <f t="shared" si="0"/>
        <v>0</v>
      </c>
      <c r="I71" s="61">
        <f t="shared" si="0"/>
        <v>0</v>
      </c>
      <c r="J71" s="61">
        <f t="shared" si="0"/>
        <v>0</v>
      </c>
      <c r="K71" s="61">
        <f t="shared" si="0"/>
        <v>0</v>
      </c>
      <c r="L71" s="61">
        <f t="shared" si="0"/>
        <v>0</v>
      </c>
      <c r="M71" s="61">
        <f t="shared" si="0"/>
        <v>0</v>
      </c>
      <c r="N71" s="61">
        <f t="shared" si="0"/>
        <v>0</v>
      </c>
      <c r="O71" s="61">
        <f t="shared" si="0"/>
        <v>0</v>
      </c>
      <c r="P71" s="112">
        <f t="shared" ref="P71:P76" si="1">SUM(G71:O71)</f>
        <v>0</v>
      </c>
      <c r="Q71" s="113"/>
      <c r="S71" s="114">
        <f>SUM('[1]1'!N53:O53,'[1]2'!N54:O54,'[1]3'!N54:O54,'[1]4'!N53:O53,'1'!P71:Q71)</f>
        <v>937</v>
      </c>
      <c r="T71" s="115"/>
    </row>
    <row r="72" spans="4:20" x14ac:dyDescent="0.2">
      <c r="E72" s="33"/>
      <c r="F72" s="62" t="s">
        <v>25</v>
      </c>
      <c r="G72" s="63">
        <f t="shared" ref="G72:O72" si="2">COUNTIF(G9:G53,"P")</f>
        <v>0</v>
      </c>
      <c r="H72" s="64">
        <f t="shared" si="2"/>
        <v>0</v>
      </c>
      <c r="I72" s="64">
        <f t="shared" si="2"/>
        <v>0</v>
      </c>
      <c r="J72" s="64">
        <f t="shared" si="2"/>
        <v>0</v>
      </c>
      <c r="K72" s="64">
        <f t="shared" si="2"/>
        <v>0</v>
      </c>
      <c r="L72" s="64">
        <f t="shared" si="2"/>
        <v>0</v>
      </c>
      <c r="M72" s="64">
        <f t="shared" si="2"/>
        <v>0</v>
      </c>
      <c r="N72" s="64">
        <f t="shared" si="2"/>
        <v>0</v>
      </c>
      <c r="O72" s="64">
        <f t="shared" si="2"/>
        <v>0</v>
      </c>
      <c r="P72" s="112">
        <f t="shared" si="1"/>
        <v>0</v>
      </c>
      <c r="Q72" s="113"/>
      <c r="S72" s="116">
        <f>SUM('[1]1'!N54:O54,'[1]2'!N55:O55,'[1]3'!N55:O55,'[1]4'!N54:O54,'1'!P72:Q72)</f>
        <v>6</v>
      </c>
      <c r="T72" s="117"/>
    </row>
    <row r="73" spans="4:20" x14ac:dyDescent="0.2">
      <c r="F73" s="65" t="s">
        <v>26</v>
      </c>
      <c r="G73" s="66">
        <f t="shared" ref="G73:O73" si="3">COUNTIF(G12:G72,"F")</f>
        <v>0</v>
      </c>
      <c r="H73" s="67">
        <f t="shared" si="3"/>
        <v>0</v>
      </c>
      <c r="I73" s="67">
        <f t="shared" si="3"/>
        <v>0</v>
      </c>
      <c r="J73" s="67">
        <f t="shared" si="3"/>
        <v>0</v>
      </c>
      <c r="K73" s="67">
        <f t="shared" si="3"/>
        <v>0</v>
      </c>
      <c r="L73" s="67">
        <f t="shared" si="3"/>
        <v>0</v>
      </c>
      <c r="M73" s="67">
        <f t="shared" si="3"/>
        <v>0</v>
      </c>
      <c r="N73" s="67">
        <f t="shared" si="3"/>
        <v>0</v>
      </c>
      <c r="O73" s="67">
        <f t="shared" si="3"/>
        <v>0</v>
      </c>
      <c r="P73" s="110">
        <f t="shared" si="1"/>
        <v>0</v>
      </c>
      <c r="Q73" s="110"/>
      <c r="S73" s="118">
        <f>SUM('[1]1'!N55:O55,'[1]2'!N56:O56,'[1]3'!N56:O56,'[1]4'!N55:O55,'1'!P73:Q73)</f>
        <v>0</v>
      </c>
      <c r="T73" s="118"/>
    </row>
    <row r="74" spans="4:20" x14ac:dyDescent="0.2">
      <c r="F74" s="68" t="s">
        <v>27</v>
      </c>
      <c r="G74" s="69">
        <f t="shared" ref="G74:O74" si="4">COUNTIF(G13:G73,"D")</f>
        <v>0</v>
      </c>
      <c r="H74" s="70">
        <f t="shared" si="4"/>
        <v>0</v>
      </c>
      <c r="I74" s="70">
        <f t="shared" si="4"/>
        <v>0</v>
      </c>
      <c r="J74" s="70">
        <f t="shared" si="4"/>
        <v>0</v>
      </c>
      <c r="K74" s="70">
        <f t="shared" si="4"/>
        <v>0</v>
      </c>
      <c r="L74" s="70">
        <f t="shared" si="4"/>
        <v>0</v>
      </c>
      <c r="M74" s="70">
        <f t="shared" si="4"/>
        <v>0</v>
      </c>
      <c r="N74" s="70">
        <f t="shared" si="4"/>
        <v>0</v>
      </c>
      <c r="O74" s="70">
        <f t="shared" si="4"/>
        <v>0</v>
      </c>
      <c r="P74" s="110">
        <f t="shared" si="1"/>
        <v>0</v>
      </c>
      <c r="Q74" s="110"/>
      <c r="S74" s="119">
        <f>SUM('[1]1'!N56:O56,'[1]2'!N57:O57,'[1]3'!N57:O57,'[1]4'!N56:O56,'1'!P74:Q74)</f>
        <v>157</v>
      </c>
      <c r="T74" s="120"/>
    </row>
    <row r="75" spans="4:20" x14ac:dyDescent="0.2">
      <c r="F75" s="71" t="s">
        <v>28</v>
      </c>
      <c r="G75" s="72">
        <f t="shared" ref="G75:O75" si="5">COUNTIF(G14:G74,"I")</f>
        <v>0</v>
      </c>
      <c r="H75" s="73">
        <f t="shared" si="5"/>
        <v>0</v>
      </c>
      <c r="I75" s="73">
        <f t="shared" si="5"/>
        <v>0</v>
      </c>
      <c r="J75" s="73">
        <f t="shared" si="5"/>
        <v>0</v>
      </c>
      <c r="K75" s="73">
        <f t="shared" si="5"/>
        <v>0</v>
      </c>
      <c r="L75" s="73">
        <f t="shared" si="5"/>
        <v>0</v>
      </c>
      <c r="M75" s="73">
        <f t="shared" si="5"/>
        <v>0</v>
      </c>
      <c r="N75" s="73">
        <f t="shared" si="5"/>
        <v>0</v>
      </c>
      <c r="O75" s="73">
        <f t="shared" si="5"/>
        <v>0</v>
      </c>
      <c r="P75" s="110">
        <f t="shared" si="1"/>
        <v>0</v>
      </c>
      <c r="Q75" s="110"/>
      <c r="S75" s="121">
        <f>SUM('[1]1'!N57:O57,'[1]2'!N58:O58,'[1]3'!N58:O58,'[1]4'!N57:O57,'1'!P75:Q75)</f>
        <v>0</v>
      </c>
      <c r="T75" s="121"/>
    </row>
    <row r="76" spans="4:20" x14ac:dyDescent="0.2">
      <c r="F76" s="74" t="s">
        <v>29</v>
      </c>
      <c r="G76" s="75">
        <f t="shared" ref="G76:O76" si="6">G71*8</f>
        <v>0</v>
      </c>
      <c r="H76" s="76">
        <f t="shared" si="6"/>
        <v>0</v>
      </c>
      <c r="I76" s="76">
        <f t="shared" si="6"/>
        <v>0</v>
      </c>
      <c r="J76" s="76">
        <f t="shared" si="6"/>
        <v>0</v>
      </c>
      <c r="K76" s="76">
        <f t="shared" si="6"/>
        <v>0</v>
      </c>
      <c r="L76" s="76">
        <f t="shared" si="6"/>
        <v>0</v>
      </c>
      <c r="M76" s="76">
        <f t="shared" si="6"/>
        <v>0</v>
      </c>
      <c r="N76" s="76">
        <f t="shared" si="6"/>
        <v>0</v>
      </c>
      <c r="O76" s="76">
        <f t="shared" si="6"/>
        <v>0</v>
      </c>
      <c r="P76" s="110">
        <f t="shared" si="1"/>
        <v>0</v>
      </c>
      <c r="Q76" s="110"/>
      <c r="S76" s="111">
        <f>SUM(S71)*(8)</f>
        <v>7496</v>
      </c>
      <c r="T76" s="111"/>
    </row>
  </sheetData>
  <mergeCells count="68">
    <mergeCell ref="P66:Q66"/>
    <mergeCell ref="P74:Q74"/>
    <mergeCell ref="S74:T74"/>
    <mergeCell ref="P75:Q75"/>
    <mergeCell ref="S75:T75"/>
    <mergeCell ref="P76:Q76"/>
    <mergeCell ref="S76:T76"/>
    <mergeCell ref="P71:Q71"/>
    <mergeCell ref="S71:T71"/>
    <mergeCell ref="P72:Q72"/>
    <mergeCell ref="S72:T72"/>
    <mergeCell ref="P73:Q73"/>
    <mergeCell ref="S73:T73"/>
    <mergeCell ref="P55:Q55"/>
    <mergeCell ref="P39:Q39"/>
    <mergeCell ref="P42:Q42"/>
    <mergeCell ref="P43:Q43"/>
    <mergeCell ref="P44:Q44"/>
    <mergeCell ref="P48:Q48"/>
    <mergeCell ref="P49:Q49"/>
    <mergeCell ref="P50:Q50"/>
    <mergeCell ref="P51:Q51"/>
    <mergeCell ref="P52:Q52"/>
    <mergeCell ref="P53:Q53"/>
    <mergeCell ref="P54:Q54"/>
    <mergeCell ref="P38:Q38"/>
    <mergeCell ref="P27:Q27"/>
    <mergeCell ref="P28:Q28"/>
    <mergeCell ref="P29:Q29"/>
    <mergeCell ref="P30:Q30"/>
    <mergeCell ref="P31:Q31"/>
    <mergeCell ref="P32:Q32"/>
    <mergeCell ref="P33:Q33"/>
    <mergeCell ref="P34:Q34"/>
    <mergeCell ref="P35:Q35"/>
    <mergeCell ref="P36:Q36"/>
    <mergeCell ref="P37:Q37"/>
    <mergeCell ref="P26:Q26"/>
    <mergeCell ref="P15:Q15"/>
    <mergeCell ref="P16:Q16"/>
    <mergeCell ref="P17:Q17"/>
    <mergeCell ref="P18:Q18"/>
    <mergeCell ref="P19:Q19"/>
    <mergeCell ref="P20:Q20"/>
    <mergeCell ref="P21:Q21"/>
    <mergeCell ref="P22:Q22"/>
    <mergeCell ref="P23:Q23"/>
    <mergeCell ref="P24:Q24"/>
    <mergeCell ref="P25:Q25"/>
    <mergeCell ref="P14:Q14"/>
    <mergeCell ref="A6:B7"/>
    <mergeCell ref="D6:D7"/>
    <mergeCell ref="E6:E7"/>
    <mergeCell ref="F6:F7"/>
    <mergeCell ref="P6:Q7"/>
    <mergeCell ref="P8:Q8"/>
    <mergeCell ref="P9:Q9"/>
    <mergeCell ref="P10:Q10"/>
    <mergeCell ref="P11:Q11"/>
    <mergeCell ref="P12:Q12"/>
    <mergeCell ref="P13:Q13"/>
    <mergeCell ref="A4:O4"/>
    <mergeCell ref="P4:Q4"/>
    <mergeCell ref="A1:E3"/>
    <mergeCell ref="F1:O3"/>
    <mergeCell ref="P1:Q1"/>
    <mergeCell ref="P2:R2"/>
    <mergeCell ref="P3:Q3"/>
  </mergeCells>
  <phoneticPr fontId="22" type="noConversion"/>
  <conditionalFormatting sqref="G9:O70">
    <cfRule type="containsText" dxfId="7" priority="1" operator="containsText" text="S">
      <formula>NOT(ISERROR(SEARCH("S",G9)))</formula>
    </cfRule>
    <cfRule type="containsText" dxfId="6" priority="2" operator="containsText" text="V">
      <formula>NOT(ISERROR(SEARCH("V",G9)))</formula>
    </cfRule>
    <cfRule type="containsText" dxfId="5" priority="3" operator="containsText" text="B">
      <formula>NOT(ISERROR(SEARCH("B",G9)))</formula>
    </cfRule>
    <cfRule type="containsText" dxfId="4" priority="4" operator="containsText" text="P">
      <formula>NOT(ISERROR(SEARCH("P",G9)))</formula>
    </cfRule>
    <cfRule type="containsText" dxfId="3" priority="5" operator="containsText" text="I">
      <formula>NOT(ISERROR(SEARCH("I",G9)))</formula>
    </cfRule>
    <cfRule type="containsText" dxfId="2" priority="6" operator="containsText" text="D">
      <formula>NOT(ISERROR(SEARCH("D",G9)))</formula>
    </cfRule>
    <cfRule type="containsText" dxfId="1" priority="7" operator="containsText" text="F">
      <formula>NOT(ISERROR(SEARCH("F",G9)))</formula>
    </cfRule>
    <cfRule type="containsText" dxfId="0" priority="8" operator="containsText" text="A">
      <formula>NOT(ISERROR(SEARCH("A",G9)))</formula>
    </cfRule>
  </conditionalFormatting>
  <pageMargins left="0.23622047244094491" right="0.23622047244094491" top="0.74803149606299213" bottom="0.74803149606299213" header="0.31496062992125984" footer="0.31496062992125984"/>
  <pageSetup orientation="landscape" verticalDpi="30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Nuñez</dc:creator>
  <cp:lastModifiedBy>Carolina Nuñez</cp:lastModifiedBy>
  <dcterms:created xsi:type="dcterms:W3CDTF">2023-04-03T16:17:58Z</dcterms:created>
  <dcterms:modified xsi:type="dcterms:W3CDTF">2023-05-17T17:49:18Z</dcterms:modified>
</cp:coreProperties>
</file>